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morel1\Documents\Lyon\Examens\Bac\STI2D\Sujets\2019_20\421 Rouen\V3\"/>
    </mc:Choice>
  </mc:AlternateContent>
  <bookViews>
    <workbookView xWindow="-120" yWindow="-120" windowWidth="20730" windowHeight="11160"/>
  </bookViews>
  <sheets>
    <sheet name="2I2D" sheetId="1" r:id="rId1"/>
    <sheet name="AC" sheetId="2" r:id="rId2"/>
    <sheet name="EE" sheetId="3" r:id="rId3"/>
    <sheet name="ITEC" sheetId="4" r:id="rId4"/>
    <sheet name="SIN" sheetId="5"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2" l="1"/>
  <c r="D1" i="4"/>
  <c r="D1" i="5"/>
  <c r="D1" i="1"/>
  <c r="D1" i="3" l="1"/>
</calcChain>
</file>

<file path=xl/sharedStrings.xml><?xml version="1.0" encoding="utf-8"?>
<sst xmlns="http://schemas.openxmlformats.org/spreadsheetml/2006/main" count="258" uniqueCount="168">
  <si>
    <t>N° question</t>
  </si>
  <si>
    <t>Question</t>
  </si>
  <si>
    <t>Compétences 2I2D</t>
  </si>
  <si>
    <t>1.1</t>
  </si>
  <si>
    <t>Décrire, d’après le DT1, la tendance des consommations des piscines en France.
Citer la technologie de consommation d'énergie la plus performante</t>
  </si>
  <si>
    <t>CO4.2</t>
  </si>
  <si>
    <t>1.2</t>
  </si>
  <si>
    <t>CO1.1</t>
  </si>
  <si>
    <t>1.3</t>
  </si>
  <si>
    <t>CO3.1</t>
  </si>
  <si>
    <t>CO1.3</t>
  </si>
  <si>
    <t>CO2.2</t>
  </si>
  <si>
    <t>Conclure sur le choix du modèle de moteur le plus pertinent.</t>
  </si>
  <si>
    <t>CO4.3</t>
  </si>
  <si>
    <t>CO3.4</t>
  </si>
  <si>
    <t>Indiquer quel est le type d’hydraulicité (classique, inversé ou mixte). Justifier votre réponse.</t>
  </si>
  <si>
    <t>CO3.2</t>
  </si>
  <si>
    <t>Calculer le volume du bassin extérieur.D’après la norme sur les débits réglementaires, indiquer le temps nécessaire pour la filtration de ce type de bassin. Déterminer le débit réglementaire pour le bassin extérieur en m3/h</t>
  </si>
  <si>
    <t>CO2.1</t>
  </si>
  <si>
    <r>
      <rPr>
        <b/>
        <sz val="11"/>
        <color theme="1"/>
        <rFont val="Calibri"/>
        <family val="2"/>
        <scheme val="minor"/>
      </rPr>
      <t>Déterminer</t>
    </r>
    <r>
      <rPr>
        <sz val="11"/>
        <color theme="1"/>
        <rFont val="Calibri"/>
        <family val="2"/>
        <scheme val="minor"/>
      </rPr>
      <t>, le nombre d’adresses disponibles pour ce sous réseau.</t>
    </r>
  </si>
  <si>
    <t>CO3.3</t>
  </si>
  <si>
    <r>
      <rPr>
        <sz val="11"/>
        <color theme="1"/>
        <rFont val="Calibri"/>
        <family val="2"/>
        <scheme val="minor"/>
      </rPr>
      <t xml:space="preserve">A partir du document technique DT11, </t>
    </r>
    <r>
      <rPr>
        <b/>
        <sz val="11"/>
        <color theme="1"/>
        <rFont val="Calibri"/>
        <family val="2"/>
        <scheme val="minor"/>
      </rPr>
      <t xml:space="preserve">identifier </t>
    </r>
    <r>
      <rPr>
        <sz val="11"/>
        <color theme="1"/>
        <rFont val="Calibri"/>
        <family val="2"/>
        <scheme val="minor"/>
      </rPr>
      <t xml:space="preserve">quel est le modèle qui correspond au cas de chargement de plongeoir ? </t>
    </r>
    <r>
      <rPr>
        <b/>
        <sz val="11"/>
        <color theme="1"/>
        <rFont val="Calibri"/>
        <family val="2"/>
        <scheme val="minor"/>
      </rPr>
      <t>Justifier</t>
    </r>
    <r>
      <rPr>
        <sz val="11"/>
        <color theme="1"/>
        <rFont val="Calibri"/>
        <family val="2"/>
        <scheme val="minor"/>
      </rPr>
      <t xml:space="preserve"> votre réponse.</t>
    </r>
  </si>
  <si>
    <t xml:space="preserve">A l’aide du document DT12, proposer un choix de matériau pour la planche du plongeoir. Justifier votre choix d’un point de vue mécanique et durabilité.    </t>
  </si>
  <si>
    <t>N°question</t>
  </si>
  <si>
    <t>Compétences spécifiques</t>
  </si>
  <si>
    <t>CO6.5</t>
  </si>
  <si>
    <t>Préciser quelle doit être la valeur minimale de la résistance thermique R d'un mur extérieur après rénovation</t>
  </si>
  <si>
    <t>CO5.8</t>
  </si>
  <si>
    <t>Expliquez pourquoi la valeur à retenir pour la somme des coefficients Rsi + Rse = 0,17 m².K/W</t>
  </si>
  <si>
    <t>Calculer sa résistance thermique après rénovation</t>
  </si>
  <si>
    <t>Calculer la nouvelle épaisseur que doit avoir l'isolant</t>
  </si>
  <si>
    <t>Expliquez la nécessité d'installer un pare vapeur et indiquer par une flèche sa position exacte</t>
  </si>
  <si>
    <t>Noter , choisir et argumenter votre choix d'isolant parmi ceux proposés</t>
  </si>
  <si>
    <t>2.1</t>
  </si>
  <si>
    <t>2.2</t>
  </si>
  <si>
    <t>2.3</t>
  </si>
  <si>
    <t>2.4</t>
  </si>
  <si>
    <t>Déterminer le temps nécessaire à la transmission d’une trame pour un caractère</t>
  </si>
  <si>
    <t>Déterminer le temps nécessaire à la transmission complète du code d’un tag RFID</t>
  </si>
  <si>
    <t xml:space="preserve">Calculer le débit d’eau devant être évacué par la surface. </t>
  </si>
  <si>
    <t>Compléter le tableau sur le DR2.1 en précisant pour chaque critère le niveau de la performance</t>
  </si>
  <si>
    <t>Vérifier si la réglementation thermique du 22 mars 2017 est respectée</t>
  </si>
  <si>
    <t>Citer deux paramètres qui permettent d'augmenter  la résistance thermique du mur</t>
  </si>
  <si>
    <t>Déterminer l'épaisseur d'une lisse</t>
  </si>
  <si>
    <t>Déterminer le nombre de rangées de plaques de bardages</t>
  </si>
  <si>
    <t>Déterminer l'aire à couvrir et les temps de pose</t>
  </si>
  <si>
    <t>Déterminer la durée du chantier</t>
  </si>
  <si>
    <t>Choisisser le moteur le plus adapté aux besoins. Justifier votre choix</t>
  </si>
  <si>
    <t>Expliquer les conséquences de ses déformations plastiques.</t>
  </si>
  <si>
    <t>Sur le DR4-ITEC, tracer la courbe « Evolution de la contrainte max en fonction de la force appliquée ». 
A partir de cette courbe, déterminer l’effort  F_limite  à partir duquel la serrure subit des déformations plastiques.</t>
  </si>
  <si>
    <t>A,1</t>
  </si>
  <si>
    <t>A,2</t>
  </si>
  <si>
    <t>A,3</t>
  </si>
  <si>
    <t>A,4</t>
  </si>
  <si>
    <t>A,5</t>
  </si>
  <si>
    <t>B,1</t>
  </si>
  <si>
    <t>B,2</t>
  </si>
  <si>
    <t>B,3</t>
  </si>
  <si>
    <t>C,1</t>
  </si>
  <si>
    <t>Expliquer conséquence eau dans isolant et proposer une solution</t>
  </si>
  <si>
    <t>C,2</t>
  </si>
  <si>
    <t>Expliquer ce qu'est le point de rosée et déterminez sa température</t>
  </si>
  <si>
    <t>C,3</t>
  </si>
  <si>
    <t>D,1</t>
  </si>
  <si>
    <t>D,2</t>
  </si>
  <si>
    <t>D,3</t>
  </si>
  <si>
    <t>D,4</t>
  </si>
  <si>
    <t>E,1</t>
  </si>
  <si>
    <t>Déterminer la charge linéique et l'effort Fu</t>
  </si>
  <si>
    <t>E,2</t>
  </si>
  <si>
    <t>Ecrire l'équation des moment et en déduire F ancrage</t>
  </si>
  <si>
    <t>E,3</t>
  </si>
  <si>
    <t>Choisir une référence</t>
  </si>
  <si>
    <t>CO5.9</t>
  </si>
  <si>
    <t>CO5.10</t>
  </si>
  <si>
    <t>Calculer le poids du plongeur</t>
  </si>
  <si>
    <t xml:space="preserve">Exprimer le module de Young E en fonction de la flèche en bout de plongeoir et des paramètres géométriques de planche du plongeoir
, calculer la valeur du module de Young E en MPa.
</t>
  </si>
  <si>
    <t xml:space="preserve">Compléter le tableau récapitulatif des coûts d’exploitation (DR2),  et en déduire le gain d’exploitation par an en euros. A l’aide du document DT6, déterminer le nombre d’années nécessaires (temps de retour sur investissement) pour amortir le coût de l’installation d’un système de cogénération avec un moteur ecoGEN33-Agc . </t>
  </si>
  <si>
    <t>3.1</t>
  </si>
  <si>
    <t>3.2</t>
  </si>
  <si>
    <t>3.3</t>
  </si>
  <si>
    <t>3.4</t>
  </si>
  <si>
    <t>3.5</t>
  </si>
  <si>
    <t>3.6</t>
  </si>
  <si>
    <t>Relever sur le document DT8 le débit de la goulotte de reprise pour le bassin extérieur. Conclure si le débit permis par les goulottes de reprise est validé par rapport à la norme de recirculation de l’eau ?</t>
  </si>
  <si>
    <t>4.1</t>
  </si>
  <si>
    <t>D’après le schéma de câblage du réseau informatique donné sur le DT9, déterminer l’adresse IP de l’automate qui gère la partie cogénération.</t>
  </si>
  <si>
    <t>4.2</t>
  </si>
  <si>
    <t>4.3</t>
  </si>
  <si>
    <t>Déterminer, en précisant la méthode utilisée, l’adresse de broadcast du sous réseau de la partie maintenance de la piscine.</t>
  </si>
  <si>
    <r>
      <t>Déterminer</t>
    </r>
    <r>
      <rPr>
        <sz val="11"/>
        <color theme="1"/>
        <rFont val="Calibri"/>
        <family val="2"/>
        <scheme val="minor"/>
      </rPr>
      <t>, en précisant la méthode utilisée, l’adresse du sous réseau de la partie maintenance de la piscine</t>
    </r>
  </si>
  <si>
    <t>4.4</t>
  </si>
  <si>
    <t>4.5</t>
  </si>
  <si>
    <t>Déterminer le nombre d’adresses qui sont restées libres dans le sous réseau de la partie maintenance.</t>
  </si>
  <si>
    <t>4.6</t>
  </si>
  <si>
    <t>En vous aidant du synoptique d’un paquet ICMP (DT10), déterminer  l’adresse IP de l’automate de la chaudière en hexadécimal et en décimal.</t>
  </si>
  <si>
    <t>Identifier les deux blocs de l’IBD de la chaufferie permettant de chauffer l'eau des bassins. Cocher, sur le DR1, les cases correspondant aux flux d’énergies entrantes ou sortantes du module de cogénération.</t>
  </si>
  <si>
    <t>Justifier le choix de la cogénération d’un point de vue du bilan écologique, pour le centre aquatique de la Tour du Pin.</t>
  </si>
  <si>
    <t>Calculer l’énergie Egaz consommée par an en MW·h pour la revente. Déterminer le coût du gaz consommé par an (voir DT5) et compléter le document réponse DR2.</t>
  </si>
  <si>
    <t>Sachant que le rendement électrique du système de cogénération est de 33,8%, calculer la puissance électrique Pélec délivrée par l’installation. Déterminer l’énergie électrique Eélec produite par an. En déduire le gain en euros/an dû à la revente de la totalité l’électricité (voir DT5) et compléter le document réponse DR2.</t>
  </si>
  <si>
    <t>A partir du document technique DT8,  indiquer quelles sont les exigences satisfaites par les éléments suivants : bâche tampon, filtres bassins, pompes bassins.</t>
  </si>
  <si>
    <t>En vous aidant du document DT8, identifier sur le document DR3, le circuit d’aspiration et le circuit de refoulement lors de la filtration de l’eau du bassin extérieur et du bassin intérieur (circuit C1). Justifier votre réponse en donnant au  moins un argument technique.</t>
  </si>
  <si>
    <t>A.1</t>
  </si>
  <si>
    <t>Sur le document DR1-ITEC, repérer (case rectangle) et surligner (de couleurs différentes) sur le schéma cinématique les classes d’équivalence « Bâti », « Excentrique », « Coulisseau », « Renvoi d’angle » et « Loquet ».</t>
  </si>
  <si>
    <t>Pour l’exemple donné dans le tableau du document réponse DR2-ITEC, expliquer pourquoi il est possible de modéliser la liaison entre l’excentrique et le coulisseau par une liaison ponctuelle plutôt qu’une liaison linéaire rectiligne.</t>
  </si>
  <si>
    <t>A.2</t>
  </si>
  <si>
    <t>Dans la première colonne du tableau du document réponse DR2-ITEC, sur chacune des deux pièces, colorier d’une même couleur les surfaces fonctionnelles en contact après assemblage. Indiquer la nature de ces surfaces fonctionnelles dans la deuxième colonne du tableau.</t>
  </si>
  <si>
    <t>A.3</t>
  </si>
  <si>
    <t>Compléter la troisième et quatrième colonne du tableau du document réponse DR2-ITEC en indiquant la ou les contrainte(s) d’assemblage DAO utilisée(s) ainsi que le nom de la liaison réalisée.</t>
  </si>
  <si>
    <t>A.4</t>
  </si>
  <si>
    <t xml:space="preserve">Sur le document DR1-ITEC, compléter le graphe des liaisons puis représenter le schéma normalisé des deux liaisons manquantes dans la zone prévue à cet effet (ovales en pointillés) sur le schéma cinématique.
</t>
  </si>
  <si>
    <t>A.5</t>
  </si>
  <si>
    <t xml:space="preserve">Indiquer quel est le rôle des ressorts de rappel. Expliquer en quelques phrases comment se fait le verrouillage et déverrouillage de la serrure. 
</t>
  </si>
  <si>
    <t>A.6</t>
  </si>
  <si>
    <t>B.1</t>
  </si>
  <si>
    <t xml:space="preserve">La courbe sur le DR3 représente l’évolution du couple moteur en fonction du temps. Indiquer les positions 1, 2 et 3 dans la première colonne du tableau. Relever le temps nécessaire au déverrouillage du système.  </t>
  </si>
  <si>
    <t>B.2</t>
  </si>
  <si>
    <t xml:space="preserve">Tracer cette force sur la figure « a) » en utilisant l’échelle  1 cm : 2 N.
Calculer le couple C correspondant que le servomoteur, doit fournir pour entrainer la translation complète du coulisseau. Reporter cette valeur sur le graphique. 
</t>
  </si>
  <si>
    <t>Justifier la forme de la courbe, en expliquant pourquoi la valeur du couple C diminue puis augmente deux fois.</t>
  </si>
  <si>
    <t>B.3</t>
  </si>
  <si>
    <t>B.4</t>
  </si>
  <si>
    <t>C.1</t>
  </si>
  <si>
    <t>C.2</t>
  </si>
  <si>
    <t>C.3</t>
  </si>
  <si>
    <t>Nommer la grandeur mécanique que l’on souhaite corriger par cet ajout de matière. Expliquer si cette grandeur va augmenter ou diminuer.</t>
  </si>
  <si>
    <t xml:space="preserve">Proposer un nouveau matériau minimisant l’empreinte CO2 , parmi ceux proposés sur le DT2-ITEC.
Justifier votre choix.
</t>
  </si>
  <si>
    <t>C.4</t>
  </si>
  <si>
    <t>D.1</t>
  </si>
  <si>
    <t>D.2</t>
  </si>
  <si>
    <t>D.3</t>
  </si>
  <si>
    <t>D.4</t>
  </si>
  <si>
    <t>Grace aux caractéristiques des tags données sur le DTS1.5, déterminer le tag le mieux adapté pour notre l’utilisation. Justifier votre réponse.</t>
  </si>
  <si>
    <t>Déterminer la valeur des 2 amplitudes maximale et minimale permettant la modulation en amplitude du signal transmis par le tag à l’antenne</t>
  </si>
  <si>
    <t>Déterminer la fréquence de la porteuse permettant la modulation en amplitude du signal transmis par le tag à l’antenne.</t>
  </si>
  <si>
    <t>En vous aidant des caractéristiques de la trame RFID du DTS1.2, décoder l’octet de la trame RFID envoyée par un tag en complétant le tableau sur le DRS1</t>
  </si>
  <si>
    <t xml:space="preserve">En déduire la valeur du code complet envoyé par le tag, </t>
  </si>
  <si>
    <t>Convertir cette valeur en décimal. Vérifier que l’identifiant du badge est bien 24 945 487.</t>
  </si>
  <si>
    <t>En vous aidant du DTS1.4, identifier le nombre de bit nécessaire au start de la trame, puis déterminer la vitesse de transmission normalisée de la liaison série.</t>
  </si>
  <si>
    <t>Compléter le tableau sur le document réponse DRS2, correspondant aux caractères ASCII émis par le lecteur RFID vers le microcontrôleur.</t>
  </si>
  <si>
    <t>Compléter l’IBD de la serrure RFID sur le DRS3 avec numéros correspondants aux termes qui vous sont donnés dans les rubriques composants et informations</t>
  </si>
  <si>
    <t>En vous aidant du principe de fonctionnement générale de la serrure RFID (DTS1.6), Compléter le diagramme d’état du fonctionnement de la serrure RFID sur le DRS4</t>
  </si>
  <si>
    <t>La solution RFID correspond-elle aux exigences définies dans le cahier des charges de la mise en situation.</t>
  </si>
  <si>
    <t>A.7</t>
  </si>
  <si>
    <t>Sachant que le code propre à chaque Tag est identique à celui donné dans le DTS1.3. Déterminer la valeur du Cheksum du badge étudié.</t>
  </si>
  <si>
    <t>Vitesse de l'eau</t>
  </si>
  <si>
    <t>A2</t>
  </si>
  <si>
    <t>A1</t>
  </si>
  <si>
    <t>Pertes de charges linéaires</t>
  </si>
  <si>
    <t>Pertes de charge singulières</t>
  </si>
  <si>
    <t>A3</t>
  </si>
  <si>
    <t>A4</t>
  </si>
  <si>
    <t>point de fonctionnement théorique</t>
  </si>
  <si>
    <t>B1</t>
  </si>
  <si>
    <t>Point de fonctionnement réel</t>
  </si>
  <si>
    <t>B2</t>
  </si>
  <si>
    <t>Puissance hydraulique de la pompe</t>
  </si>
  <si>
    <t>B3</t>
  </si>
  <si>
    <t>Puissance électrique de la pompe</t>
  </si>
  <si>
    <t>B4</t>
  </si>
  <si>
    <t>Relation et valeur du rendement</t>
  </si>
  <si>
    <t>C1</t>
  </si>
  <si>
    <t>Pourcentage de réduction et tracé des 2 points</t>
  </si>
  <si>
    <t>C2</t>
  </si>
  <si>
    <t>fréquences et vitesses pour ces 2 points</t>
  </si>
  <si>
    <t>C3</t>
  </si>
  <si>
    <t>Puissance hydraulique réduite</t>
  </si>
  <si>
    <t>C4</t>
  </si>
  <si>
    <t>Algotithme de pilotage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</si>
</sst>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8"/>
      <name val="Calibri"/>
      <family val="2"/>
      <scheme val="minor"/>
    </font>
    <font>
      <sz val="11"/>
      <color theme="1"/>
      <name val="Calibri"/>
      <family val="2"/>
    </font>
    <font>
      <sz val="11"/>
      <color theme="1"/>
      <name val="Arial"/>
      <family val="2"/>
    </font>
    <font>
      <sz val="10"/>
      <color theme="1"/>
      <name val="Arial"/>
      <family val="2"/>
    </font>
    <font>
      <sz val="12"/>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FFFFFF"/>
        <bgColor indexed="64"/>
      </patternFill>
    </fill>
    <fill>
      <patternFill patternType="solid">
        <fgColor theme="0"/>
        <bgColor indexed="64"/>
      </patternFill>
    </fill>
    <fill>
      <patternFill patternType="solid">
        <fgColor rgb="FF00B050"/>
        <bgColor indexed="64"/>
      </patternFill>
    </fill>
    <fill>
      <patternFill patternType="solid">
        <fgColor theme="4" tint="0.39997558519241921"/>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diagonal/>
    </border>
  </borders>
  <cellStyleXfs count="1">
    <xf numFmtId="0" fontId="0" fillId="0" borderId="0"/>
  </cellStyleXfs>
  <cellXfs count="131">
    <xf numFmtId="0" fontId="0" fillId="0" borderId="0" xfId="0"/>
    <xf numFmtId="0" fontId="0" fillId="0" borderId="1" xfId="0" applyBorder="1"/>
    <xf numFmtId="0" fontId="0" fillId="0" borderId="0" xfId="0" applyAlignment="1">
      <alignment vertic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8" xfId="0" applyBorder="1"/>
    <xf numFmtId="0" fontId="0" fillId="0" borderId="10" xfId="0" applyBorder="1"/>
    <xf numFmtId="0" fontId="0" fillId="0" borderId="11" xfId="0" applyBorder="1"/>
    <xf numFmtId="0" fontId="0" fillId="0" borderId="9" xfId="0" applyBorder="1" applyAlignment="1">
      <alignment horizontal="center"/>
    </xf>
    <xf numFmtId="0" fontId="0" fillId="0" borderId="12" xfId="0" applyBorder="1" applyAlignment="1">
      <alignment horizontal="center"/>
    </xf>
    <xf numFmtId="0" fontId="0" fillId="4" borderId="5" xfId="0" applyFill="1" applyBorder="1" applyAlignment="1">
      <alignment vertical="center"/>
    </xf>
    <xf numFmtId="0" fontId="0" fillId="4" borderId="6" xfId="0" applyFill="1" applyBorder="1" applyAlignment="1">
      <alignment vertical="center"/>
    </xf>
    <xf numFmtId="0" fontId="0" fillId="4" borderId="6" xfId="0" applyFill="1" applyBorder="1" applyAlignment="1">
      <alignment horizontal="center" vertical="center" wrapText="1"/>
    </xf>
    <xf numFmtId="0" fontId="0" fillId="4" borderId="7" xfId="0" applyFill="1" applyBorder="1" applyAlignment="1">
      <alignment horizontal="center" vertical="center"/>
    </xf>
    <xf numFmtId="0" fontId="0" fillId="3" borderId="2" xfId="0" applyFill="1" applyBorder="1" applyAlignment="1">
      <alignment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5" borderId="5" xfId="0" applyFill="1" applyBorder="1" applyAlignment="1">
      <alignment vertical="center"/>
    </xf>
    <xf numFmtId="0" fontId="0" fillId="5" borderId="6" xfId="0" applyFill="1" applyBorder="1" applyAlignment="1">
      <alignment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xf>
    <xf numFmtId="0" fontId="0" fillId="6" borderId="5" xfId="0" applyFill="1" applyBorder="1" applyAlignment="1">
      <alignment vertical="center"/>
    </xf>
    <xf numFmtId="0" fontId="0" fillId="6" borderId="6" xfId="0" applyFill="1" applyBorder="1" applyAlignment="1">
      <alignment vertical="center"/>
    </xf>
    <xf numFmtId="0" fontId="0" fillId="6" borderId="6" xfId="0" applyFill="1" applyBorder="1" applyAlignment="1">
      <alignment horizontal="center" vertical="center" wrapText="1"/>
    </xf>
    <xf numFmtId="0" fontId="0" fillId="6" borderId="7" xfId="0" applyFill="1" applyBorder="1" applyAlignment="1">
      <alignment horizontal="center" vertical="center"/>
    </xf>
    <xf numFmtId="0" fontId="0" fillId="3" borderId="3" xfId="0" applyFill="1" applyBorder="1" applyAlignment="1">
      <alignment vertical="center" wrapText="1"/>
    </xf>
    <xf numFmtId="0" fontId="0" fillId="0" borderId="1" xfId="0" applyBorder="1" applyAlignment="1">
      <alignment wrapText="1"/>
    </xf>
    <xf numFmtId="0" fontId="0" fillId="0" borderId="0" xfId="0" applyAlignment="1">
      <alignment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8" xfId="0" applyBorder="1" applyAlignment="1">
      <alignment horizontal="left" vertical="center"/>
    </xf>
    <xf numFmtId="0" fontId="0" fillId="0" borderId="1" xfId="0" applyBorder="1" applyAlignment="1">
      <alignment horizontal="center" vertical="center" wrapText="1"/>
    </xf>
    <xf numFmtId="0" fontId="0" fillId="0" borderId="9" xfId="0" applyBorder="1" applyAlignment="1">
      <alignment horizontal="center" vertical="center"/>
    </xf>
    <xf numFmtId="0" fontId="0" fillId="7" borderId="8" xfId="0" applyFill="1" applyBorder="1" applyAlignment="1">
      <alignment vertical="center"/>
    </xf>
    <xf numFmtId="0" fontId="0" fillId="7" borderId="1" xfId="0" applyFill="1" applyBorder="1" applyAlignment="1">
      <alignment vertical="center" wrapText="1"/>
    </xf>
    <xf numFmtId="0" fontId="0" fillId="8" borderId="8" xfId="0" applyFill="1" applyBorder="1" applyAlignment="1">
      <alignment horizontal="left" vertical="center"/>
    </xf>
    <xf numFmtId="0" fontId="0" fillId="8" borderId="1" xfId="0" applyFill="1" applyBorder="1" applyAlignment="1">
      <alignment horizontal="left" wrapText="1"/>
    </xf>
    <xf numFmtId="2" fontId="0" fillId="0" borderId="8" xfId="0" applyNumberFormat="1" applyBorder="1"/>
    <xf numFmtId="0" fontId="5" fillId="0" borderId="1" xfId="0" applyFont="1" applyBorder="1" applyAlignment="1">
      <alignment wrapText="1"/>
    </xf>
    <xf numFmtId="0" fontId="5" fillId="0" borderId="1" xfId="0" applyFont="1" applyBorder="1" applyAlignment="1">
      <alignment horizontal="justify" vertical="center"/>
    </xf>
    <xf numFmtId="0" fontId="0" fillId="0" borderId="8" xfId="0" applyBorder="1" applyAlignment="1">
      <alignment vertical="top"/>
    </xf>
    <xf numFmtId="0" fontId="0" fillId="0" borderId="1" xfId="0" applyFont="1" applyBorder="1" applyAlignment="1">
      <alignment wrapText="1"/>
    </xf>
    <xf numFmtId="0" fontId="0" fillId="0" borderId="8" xfId="0" applyBorder="1" applyAlignment="1">
      <alignment vertical="center"/>
    </xf>
    <xf numFmtId="0" fontId="0" fillId="0" borderId="1" xfId="0" applyBorder="1" applyAlignment="1">
      <alignment horizontal="left" vertical="center" wrapText="1"/>
    </xf>
    <xf numFmtId="0" fontId="0" fillId="8" borderId="9" xfId="0" applyFill="1" applyBorder="1" applyAlignment="1">
      <alignment horizontal="center"/>
    </xf>
    <xf numFmtId="0" fontId="0" fillId="8" borderId="1" xfId="0" applyFont="1" applyFill="1" applyBorder="1" applyAlignment="1">
      <alignment wrapText="1"/>
    </xf>
    <xf numFmtId="0" fontId="0" fillId="9" borderId="8" xfId="0" applyFill="1" applyBorder="1" applyAlignment="1">
      <alignment horizontal="left" vertical="center"/>
    </xf>
    <xf numFmtId="0" fontId="0" fillId="9" borderId="1" xfId="0" applyFill="1" applyBorder="1" applyAlignment="1">
      <alignment horizontal="left" wrapText="1"/>
    </xf>
    <xf numFmtId="0" fontId="0" fillId="10" borderId="8" xfId="0" applyFill="1" applyBorder="1" applyAlignment="1">
      <alignment vertical="top"/>
    </xf>
    <xf numFmtId="0" fontId="0" fillId="10" borderId="1" xfId="0" applyFill="1" applyBorder="1" applyAlignment="1">
      <alignment wrapText="1"/>
    </xf>
    <xf numFmtId="0" fontId="0" fillId="9" borderId="1" xfId="0" applyFill="1" applyBorder="1"/>
    <xf numFmtId="0" fontId="6" fillId="0" borderId="0" xfId="0" applyFont="1" applyAlignment="1">
      <alignment wrapText="1"/>
    </xf>
    <xf numFmtId="0" fontId="6" fillId="0" borderId="1" xfId="0" applyFont="1" applyBorder="1" applyAlignment="1">
      <alignment wrapText="1"/>
    </xf>
    <xf numFmtId="0" fontId="0" fillId="0" borderId="15" xfId="0" applyFill="1" applyBorder="1"/>
    <xf numFmtId="0" fontId="0" fillId="0" borderId="16" xfId="0" applyFont="1" applyFill="1" applyBorder="1" applyAlignment="1">
      <alignment wrapText="1"/>
    </xf>
    <xf numFmtId="0" fontId="0" fillId="9" borderId="8" xfId="0" applyFill="1" applyBorder="1"/>
    <xf numFmtId="0" fontId="0" fillId="9" borderId="1" xfId="0" applyFont="1" applyFill="1" applyBorder="1" applyAlignment="1">
      <alignment wrapText="1"/>
    </xf>
    <xf numFmtId="0" fontId="0" fillId="9" borderId="1" xfId="0" applyFill="1" applyBorder="1" applyAlignment="1">
      <alignment horizontal="center"/>
    </xf>
    <xf numFmtId="0" fontId="0" fillId="9" borderId="9" xfId="0" applyFill="1" applyBorder="1" applyAlignment="1">
      <alignment horizontal="center"/>
    </xf>
    <xf numFmtId="0" fontId="0" fillId="9" borderId="8" xfId="0" applyFill="1" applyBorder="1" applyAlignment="1">
      <alignment vertical="center"/>
    </xf>
    <xf numFmtId="0" fontId="0" fillId="10" borderId="8" xfId="0" applyFill="1" applyBorder="1"/>
    <xf numFmtId="0" fontId="0" fillId="10" borderId="1" xfId="0" applyFont="1" applyFill="1" applyBorder="1" applyAlignment="1">
      <alignment wrapText="1"/>
    </xf>
    <xf numFmtId="0" fontId="0" fillId="10" borderId="1" xfId="0" applyFill="1" applyBorder="1" applyAlignment="1">
      <alignment horizontal="center"/>
    </xf>
    <xf numFmtId="0" fontId="0" fillId="10" borderId="9" xfId="0" applyFill="1" applyBorder="1" applyAlignment="1">
      <alignment horizontal="center"/>
    </xf>
    <xf numFmtId="0" fontId="0" fillId="10" borderId="8" xfId="0" applyFill="1" applyBorder="1" applyAlignment="1">
      <alignment vertical="center"/>
    </xf>
    <xf numFmtId="0" fontId="0" fillId="10" borderId="0" xfId="0" applyFont="1" applyFill="1" applyAlignment="1">
      <alignment wrapText="1"/>
    </xf>
    <xf numFmtId="0" fontId="0" fillId="9" borderId="13" xfId="0" applyFill="1" applyBorder="1"/>
    <xf numFmtId="0" fontId="0" fillId="9" borderId="14" xfId="0" applyFill="1" applyBorder="1"/>
    <xf numFmtId="0" fontId="0" fillId="9" borderId="10" xfId="0" applyFill="1" applyBorder="1"/>
    <xf numFmtId="0" fontId="0" fillId="9" borderId="11" xfId="0" applyFill="1" applyBorder="1"/>
    <xf numFmtId="0" fontId="0" fillId="10" borderId="1" xfId="0" applyFill="1" applyBorder="1" applyAlignment="1">
      <alignment horizontal="left" wrapText="1"/>
    </xf>
    <xf numFmtId="0" fontId="0" fillId="10" borderId="1" xfId="0" applyFill="1" applyBorder="1"/>
    <xf numFmtId="0" fontId="0" fillId="11" borderId="8" xfId="0" applyFill="1" applyBorder="1"/>
    <xf numFmtId="0" fontId="5" fillId="11" borderId="1" xfId="0" applyFont="1" applyFill="1" applyBorder="1" applyAlignment="1">
      <alignment wrapText="1"/>
    </xf>
    <xf numFmtId="0" fontId="0" fillId="11" borderId="1" xfId="0" applyFill="1" applyBorder="1" applyAlignment="1">
      <alignment horizontal="center"/>
    </xf>
    <xf numFmtId="0" fontId="0" fillId="11" borderId="9" xfId="0" applyFill="1" applyBorder="1" applyAlignment="1">
      <alignment horizontal="center"/>
    </xf>
    <xf numFmtId="0" fontId="5" fillId="11" borderId="1" xfId="0" applyFont="1" applyFill="1" applyBorder="1" applyAlignment="1">
      <alignment horizontal="justify" vertical="center" wrapText="1"/>
    </xf>
    <xf numFmtId="0" fontId="0" fillId="12" borderId="8" xfId="0" applyFill="1" applyBorder="1"/>
    <xf numFmtId="0" fontId="5" fillId="12" borderId="1" xfId="0" applyFont="1" applyFill="1" applyBorder="1" applyAlignment="1">
      <alignment wrapText="1"/>
    </xf>
    <xf numFmtId="0" fontId="0" fillId="12" borderId="1" xfId="0" applyFill="1" applyBorder="1" applyAlignment="1">
      <alignment horizontal="center"/>
    </xf>
    <xf numFmtId="0" fontId="0" fillId="12" borderId="9" xfId="0" applyFill="1" applyBorder="1" applyAlignment="1">
      <alignment horizontal="center"/>
    </xf>
    <xf numFmtId="0" fontId="0" fillId="12" borderId="1" xfId="0" applyFill="1" applyBorder="1"/>
    <xf numFmtId="0" fontId="0" fillId="0" borderId="14" xfId="0" applyBorder="1" applyAlignment="1">
      <alignment horizontal="center" vertical="center" wrapText="1"/>
    </xf>
    <xf numFmtId="0" fontId="0" fillId="0" borderId="17"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wrapText="1"/>
    </xf>
    <xf numFmtId="0" fontId="0" fillId="0" borderId="0" xfId="0" applyBorder="1"/>
    <xf numFmtId="0" fontId="0" fillId="0" borderId="0" xfId="0" applyBorder="1" applyAlignment="1">
      <alignment wrapText="1"/>
    </xf>
    <xf numFmtId="0" fontId="0" fillId="7" borderId="5" xfId="0" applyFill="1" applyBorder="1" applyAlignment="1">
      <alignment vertical="center"/>
    </xf>
    <xf numFmtId="0" fontId="0" fillId="7" borderId="6" xfId="0" applyFill="1"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7" borderId="13" xfId="0" applyFill="1" applyBorder="1" applyAlignment="1">
      <alignment vertical="center"/>
    </xf>
    <xf numFmtId="0" fontId="0" fillId="8" borderId="14" xfId="0" applyFill="1" applyBorder="1" applyAlignment="1">
      <alignment vertical="center" wrapText="1"/>
    </xf>
    <xf numFmtId="0" fontId="3" fillId="0" borderId="1" xfId="0" applyFont="1" applyBorder="1" applyAlignment="1">
      <alignment horizontal="left" vertical="center" wrapText="1"/>
    </xf>
    <xf numFmtId="0" fontId="0" fillId="7" borderId="14" xfId="0" applyFill="1" applyBorder="1" applyAlignment="1">
      <alignment vertical="center" wrapText="1"/>
    </xf>
    <xf numFmtId="0" fontId="0" fillId="0" borderId="10" xfId="0" applyBorder="1" applyAlignment="1">
      <alignment horizontal="left" vertical="center"/>
    </xf>
    <xf numFmtId="0" fontId="0" fillId="0" borderId="11" xfId="0" applyBorder="1" applyAlignment="1">
      <alignment horizontal="left" vertical="center" wrapText="1"/>
    </xf>
    <xf numFmtId="0" fontId="0" fillId="8" borderId="5" xfId="0" applyFill="1" applyBorder="1" applyAlignment="1">
      <alignment vertical="center"/>
    </xf>
    <xf numFmtId="0" fontId="4" fillId="8" borderId="18" xfId="0" applyFont="1" applyFill="1" applyBorder="1" applyAlignment="1">
      <alignment vertical="center" wrapText="1"/>
    </xf>
    <xf numFmtId="0" fontId="0" fillId="8" borderId="10" xfId="0" applyFill="1" applyBorder="1" applyAlignment="1">
      <alignment horizontal="left" vertical="center"/>
    </xf>
    <xf numFmtId="0" fontId="0" fillId="8" borderId="11" xfId="0" applyFill="1" applyBorder="1" applyAlignment="1">
      <alignment horizontal="left" wrapText="1"/>
    </xf>
    <xf numFmtId="0" fontId="0" fillId="0" borderId="14" xfId="0" applyBorder="1" applyAlignment="1">
      <alignment horizontal="center"/>
    </xf>
    <xf numFmtId="0" fontId="0" fillId="0" borderId="17" xfId="0" applyBorder="1" applyAlignment="1">
      <alignment horizontal="center"/>
    </xf>
    <xf numFmtId="0" fontId="0" fillId="9" borderId="5" xfId="0" applyFill="1" applyBorder="1" applyAlignment="1">
      <alignment horizontal="left" vertical="center"/>
    </xf>
    <xf numFmtId="0" fontId="0" fillId="9" borderId="6" xfId="0" applyFont="1" applyFill="1" applyBorder="1" applyAlignment="1">
      <alignment wrapText="1"/>
    </xf>
    <xf numFmtId="0" fontId="0" fillId="0" borderId="7" xfId="0" applyBorder="1" applyAlignment="1">
      <alignment horizontal="center"/>
    </xf>
    <xf numFmtId="0" fontId="0" fillId="9" borderId="8" xfId="0" applyFill="1" applyBorder="1" applyAlignment="1">
      <alignment vertical="top"/>
    </xf>
    <xf numFmtId="0" fontId="0" fillId="9" borderId="10" xfId="0" applyFill="1" applyBorder="1" applyAlignment="1">
      <alignment horizontal="left" vertical="center"/>
    </xf>
    <xf numFmtId="0" fontId="0" fillId="9" borderId="11" xfId="0" applyFill="1" applyBorder="1" applyAlignment="1">
      <alignment horizontal="left" wrapText="1"/>
    </xf>
    <xf numFmtId="0" fontId="0" fillId="0" borderId="13" xfId="0" applyBorder="1" applyAlignment="1">
      <alignment vertical="top"/>
    </xf>
    <xf numFmtId="0" fontId="0" fillId="0" borderId="14" xfId="0" applyBorder="1" applyAlignment="1">
      <alignment wrapText="1"/>
    </xf>
    <xf numFmtId="0" fontId="0" fillId="10" borderId="5" xfId="0" applyFill="1" applyBorder="1" applyAlignment="1">
      <alignment vertical="top"/>
    </xf>
    <xf numFmtId="0" fontId="0" fillId="10" borderId="6" xfId="0" applyFill="1" applyBorder="1" applyAlignment="1">
      <alignment wrapText="1"/>
    </xf>
    <xf numFmtId="0" fontId="0" fillId="10" borderId="10" xfId="0" applyFill="1" applyBorder="1" applyAlignment="1">
      <alignment vertical="top"/>
    </xf>
    <xf numFmtId="0" fontId="0" fillId="10" borderId="11" xfId="0" applyFill="1" applyBorder="1" applyAlignment="1">
      <alignment wrapText="1"/>
    </xf>
    <xf numFmtId="0" fontId="0" fillId="0" borderId="5" xfId="0" applyBorder="1" applyAlignment="1">
      <alignment vertical="top"/>
    </xf>
    <xf numFmtId="0" fontId="0" fillId="0" borderId="6" xfId="0" applyBorder="1" applyAlignment="1">
      <alignment wrapText="1"/>
    </xf>
    <xf numFmtId="0" fontId="0" fillId="0" borderId="10" xfId="0" applyBorder="1" applyAlignment="1">
      <alignment vertical="top"/>
    </xf>
    <xf numFmtId="0" fontId="0" fillId="0" borderId="1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zoomScale="90" zoomScaleNormal="90" workbookViewId="0">
      <selection activeCell="F15" sqref="F15"/>
    </sheetView>
  </sheetViews>
  <sheetFormatPr baseColWidth="10" defaultColWidth="11.42578125" defaultRowHeight="15" x14ac:dyDescent="0.25"/>
  <cols>
    <col min="2" max="2" width="71.42578125" style="33" customWidth="1"/>
    <col min="3" max="3" width="12.85546875" style="3" customWidth="1"/>
    <col min="4" max="4" width="9.42578125" style="3" customWidth="1"/>
  </cols>
  <sheetData>
    <row r="1" spans="1:4" s="2" customFormat="1" ht="30.75" thickBot="1" x14ac:dyDescent="0.3">
      <c r="A1" s="16" t="s">
        <v>0</v>
      </c>
      <c r="B1" s="31" t="s">
        <v>1</v>
      </c>
      <c r="C1" s="17" t="s">
        <v>2</v>
      </c>
      <c r="D1" s="18" t="str">
        <f>SUM(D2:D20)&amp;" points"</f>
        <v>48 points</v>
      </c>
    </row>
    <row r="2" spans="1:4" s="36" customFormat="1" ht="45" x14ac:dyDescent="0.25">
      <c r="A2" s="99" t="s">
        <v>3</v>
      </c>
      <c r="B2" s="100" t="s">
        <v>4</v>
      </c>
      <c r="C2" s="34" t="s">
        <v>5</v>
      </c>
      <c r="D2" s="35">
        <v>2</v>
      </c>
    </row>
    <row r="3" spans="1:4" s="37" customFormat="1" ht="45" x14ac:dyDescent="0.25">
      <c r="A3" s="41" t="s">
        <v>6</v>
      </c>
      <c r="B3" s="42" t="s">
        <v>96</v>
      </c>
      <c r="C3" s="39" t="s">
        <v>9</v>
      </c>
      <c r="D3" s="40">
        <v>4</v>
      </c>
    </row>
    <row r="4" spans="1:4" s="37" customFormat="1" ht="30.75" thickBot="1" x14ac:dyDescent="0.3">
      <c r="A4" s="103" t="s">
        <v>8</v>
      </c>
      <c r="B4" s="104" t="s">
        <v>97</v>
      </c>
      <c r="C4" s="90" t="s">
        <v>7</v>
      </c>
      <c r="D4" s="91">
        <v>2</v>
      </c>
    </row>
    <row r="5" spans="1:4" s="37" customFormat="1" ht="45" x14ac:dyDescent="0.25">
      <c r="A5" s="99" t="s">
        <v>33</v>
      </c>
      <c r="B5" s="100" t="s">
        <v>98</v>
      </c>
      <c r="C5" s="34" t="s">
        <v>10</v>
      </c>
      <c r="D5" s="35">
        <v>3</v>
      </c>
    </row>
    <row r="6" spans="1:4" s="37" customFormat="1" ht="75" x14ac:dyDescent="0.25">
      <c r="A6" s="41" t="s">
        <v>34</v>
      </c>
      <c r="B6" s="105" t="s">
        <v>99</v>
      </c>
      <c r="C6" s="39" t="s">
        <v>10</v>
      </c>
      <c r="D6" s="40">
        <v>3</v>
      </c>
    </row>
    <row r="7" spans="1:4" s="37" customFormat="1" ht="75" x14ac:dyDescent="0.25">
      <c r="A7" s="41" t="s">
        <v>35</v>
      </c>
      <c r="B7" s="42" t="s">
        <v>77</v>
      </c>
      <c r="C7" s="39" t="s">
        <v>11</v>
      </c>
      <c r="D7" s="40">
        <v>3</v>
      </c>
    </row>
    <row r="8" spans="1:4" s="37" customFormat="1" ht="15.75" thickBot="1" x14ac:dyDescent="0.3">
      <c r="A8" s="103" t="s">
        <v>36</v>
      </c>
      <c r="B8" s="106" t="s">
        <v>12</v>
      </c>
      <c r="C8" s="90" t="s">
        <v>13</v>
      </c>
      <c r="D8" s="91">
        <v>2</v>
      </c>
    </row>
    <row r="9" spans="1:4" s="37" customFormat="1" ht="45" x14ac:dyDescent="0.25">
      <c r="A9" s="99" t="s">
        <v>78</v>
      </c>
      <c r="B9" s="100" t="s">
        <v>100</v>
      </c>
      <c r="C9" s="34" t="s">
        <v>14</v>
      </c>
      <c r="D9" s="35">
        <v>3</v>
      </c>
    </row>
    <row r="10" spans="1:4" s="37" customFormat="1" ht="60" x14ac:dyDescent="0.25">
      <c r="A10" s="41" t="s">
        <v>79</v>
      </c>
      <c r="B10" s="42" t="s">
        <v>101</v>
      </c>
      <c r="C10" s="39" t="s">
        <v>5</v>
      </c>
      <c r="D10" s="40">
        <v>3</v>
      </c>
    </row>
    <row r="11" spans="1:4" s="37" customFormat="1" ht="30" x14ac:dyDescent="0.25">
      <c r="A11" s="41" t="s">
        <v>80</v>
      </c>
      <c r="B11" s="42" t="s">
        <v>15</v>
      </c>
      <c r="C11" s="39" t="s">
        <v>16</v>
      </c>
      <c r="D11" s="40">
        <v>2</v>
      </c>
    </row>
    <row r="12" spans="1:4" s="37" customFormat="1" ht="45" x14ac:dyDescent="0.25">
      <c r="A12" s="41" t="s">
        <v>81</v>
      </c>
      <c r="B12" s="42" t="s">
        <v>17</v>
      </c>
      <c r="C12" s="39" t="s">
        <v>10</v>
      </c>
      <c r="D12" s="40">
        <v>3</v>
      </c>
    </row>
    <row r="13" spans="1:4" s="37" customFormat="1" x14ac:dyDescent="0.25">
      <c r="A13" s="38" t="s">
        <v>82</v>
      </c>
      <c r="B13" s="51" t="s">
        <v>39</v>
      </c>
      <c r="C13" s="39" t="s">
        <v>18</v>
      </c>
      <c r="D13" s="40">
        <v>2</v>
      </c>
    </row>
    <row r="14" spans="1:4" s="37" customFormat="1" ht="45.75" thickBot="1" x14ac:dyDescent="0.3">
      <c r="A14" s="107" t="s">
        <v>83</v>
      </c>
      <c r="B14" s="108" t="s">
        <v>84</v>
      </c>
      <c r="C14" s="101" t="s">
        <v>18</v>
      </c>
      <c r="D14" s="102">
        <v>3</v>
      </c>
    </row>
    <row r="15" spans="1:4" s="37" customFormat="1" ht="28.5" x14ac:dyDescent="0.25">
      <c r="A15" s="109" t="s">
        <v>85</v>
      </c>
      <c r="B15" s="110" t="s">
        <v>86</v>
      </c>
      <c r="C15" s="34" t="s">
        <v>9</v>
      </c>
      <c r="D15" s="35">
        <v>2</v>
      </c>
    </row>
    <row r="16" spans="1:4" s="37" customFormat="1" ht="30" x14ac:dyDescent="0.25">
      <c r="A16" s="43" t="s">
        <v>87</v>
      </c>
      <c r="B16" s="53" t="s">
        <v>90</v>
      </c>
      <c r="C16" s="39" t="s">
        <v>14</v>
      </c>
      <c r="D16" s="40">
        <v>3</v>
      </c>
    </row>
    <row r="17" spans="1:4" s="37" customFormat="1" ht="30" x14ac:dyDescent="0.25">
      <c r="A17" s="43" t="s">
        <v>88</v>
      </c>
      <c r="B17" s="53" t="s">
        <v>89</v>
      </c>
      <c r="C17" s="39" t="s">
        <v>14</v>
      </c>
      <c r="D17" s="40">
        <v>2</v>
      </c>
    </row>
    <row r="18" spans="1:4" s="37" customFormat="1" x14ac:dyDescent="0.25">
      <c r="A18" s="43" t="s">
        <v>91</v>
      </c>
      <c r="B18" s="44" t="s">
        <v>19</v>
      </c>
      <c r="C18" s="39" t="s">
        <v>16</v>
      </c>
      <c r="D18" s="40">
        <v>2</v>
      </c>
    </row>
    <row r="19" spans="1:4" s="37" customFormat="1" ht="30" x14ac:dyDescent="0.25">
      <c r="A19" s="43" t="s">
        <v>92</v>
      </c>
      <c r="B19" s="44" t="s">
        <v>93</v>
      </c>
      <c r="C19" s="39" t="s">
        <v>16</v>
      </c>
      <c r="D19" s="40">
        <v>2</v>
      </c>
    </row>
    <row r="20" spans="1:4" s="37" customFormat="1" ht="30.75" thickBot="1" x14ac:dyDescent="0.3">
      <c r="A20" s="111" t="s">
        <v>94</v>
      </c>
      <c r="B20" s="112" t="s">
        <v>95</v>
      </c>
      <c r="C20" s="101" t="s">
        <v>20</v>
      </c>
      <c r="D20" s="102">
        <v>2</v>
      </c>
    </row>
    <row r="21" spans="1:4" x14ac:dyDescent="0.25">
      <c r="A21" s="92"/>
      <c r="B21" s="93"/>
      <c r="C21" s="94"/>
      <c r="D21" s="95"/>
    </row>
    <row r="22" spans="1:4" x14ac:dyDescent="0.25">
      <c r="A22" s="92"/>
      <c r="B22" s="96"/>
      <c r="C22" s="94"/>
      <c r="D22" s="95"/>
    </row>
    <row r="23" spans="1:4" x14ac:dyDescent="0.25">
      <c r="A23" s="92"/>
      <c r="B23" s="96"/>
      <c r="C23" s="94"/>
      <c r="D23" s="95"/>
    </row>
    <row r="24" spans="1:4" x14ac:dyDescent="0.25">
      <c r="A24" s="97"/>
      <c r="B24" s="98"/>
      <c r="C24" s="94"/>
      <c r="D24" s="95"/>
    </row>
    <row r="25" spans="1:4" x14ac:dyDescent="0.25">
      <c r="A25" s="97"/>
      <c r="B25" s="98"/>
      <c r="C25" s="94"/>
      <c r="D25" s="95"/>
    </row>
  </sheetData>
  <phoneticPr fontId="2" type="noConversion"/>
  <dataValidations count="1">
    <dataValidation type="list" allowBlank="1" showInputMessage="1" showErrorMessage="1" sqref="C2:C25">
      <formula1>"CO1.1,CO1.2,CO1.3,CO2.1,CO2.2,CO3.1,CO3.2,CO3.3,CO3.4,CO4.1,CO4.2,CO4.3,CO5.1,CO5.2,CO5.3,CO5.4,CO5.5,CO5.5,CO5.6,CO5.7,CO6.1,CO6.2,CO6.3,CO6.4"</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G11" sqref="G11"/>
    </sheetView>
  </sheetViews>
  <sheetFormatPr baseColWidth="10" defaultColWidth="11.42578125" defaultRowHeight="15" x14ac:dyDescent="0.25"/>
  <cols>
    <col min="2" max="2" width="71.42578125" customWidth="1"/>
    <col min="3" max="3" width="14.42578125" style="3" customWidth="1"/>
    <col min="4" max="4" width="9.28515625" style="3" customWidth="1"/>
  </cols>
  <sheetData>
    <row r="1" spans="1:4" s="2" customFormat="1" ht="30" x14ac:dyDescent="0.25">
      <c r="A1" s="12" t="s">
        <v>23</v>
      </c>
      <c r="B1" s="13" t="s">
        <v>1</v>
      </c>
      <c r="C1" s="14" t="s">
        <v>24</v>
      </c>
      <c r="D1" s="15" t="str">
        <f>SUM(D2:D19)&amp;" Points"</f>
        <v>39 Points</v>
      </c>
    </row>
    <row r="2" spans="1:4" ht="30" x14ac:dyDescent="0.25">
      <c r="A2" s="7" t="s">
        <v>50</v>
      </c>
      <c r="B2" s="32" t="s">
        <v>40</v>
      </c>
      <c r="C2" s="4" t="s">
        <v>25</v>
      </c>
      <c r="D2" s="10">
        <v>2</v>
      </c>
    </row>
    <row r="3" spans="1:4" ht="30" x14ac:dyDescent="0.25">
      <c r="A3" s="7" t="s">
        <v>51</v>
      </c>
      <c r="B3" s="33" t="s">
        <v>26</v>
      </c>
      <c r="C3" s="4" t="s">
        <v>27</v>
      </c>
      <c r="D3" s="10">
        <v>2</v>
      </c>
    </row>
    <row r="4" spans="1:4" ht="30" x14ac:dyDescent="0.25">
      <c r="A4" s="7" t="s">
        <v>52</v>
      </c>
      <c r="B4" s="32" t="s">
        <v>28</v>
      </c>
      <c r="C4" s="4" t="s">
        <v>27</v>
      </c>
      <c r="D4" s="10">
        <v>2</v>
      </c>
    </row>
    <row r="5" spans="1:4" x14ac:dyDescent="0.25">
      <c r="A5" s="7" t="s">
        <v>53</v>
      </c>
      <c r="B5" s="1" t="s">
        <v>29</v>
      </c>
      <c r="C5" s="4" t="s">
        <v>27</v>
      </c>
      <c r="D5" s="10">
        <v>3</v>
      </c>
    </row>
    <row r="6" spans="1:4" x14ac:dyDescent="0.25">
      <c r="A6" s="7" t="s">
        <v>54</v>
      </c>
      <c r="B6" s="32" t="s">
        <v>41</v>
      </c>
      <c r="C6" s="4" t="s">
        <v>25</v>
      </c>
      <c r="D6" s="10">
        <v>2</v>
      </c>
    </row>
    <row r="7" spans="1:4" ht="30" x14ac:dyDescent="0.25">
      <c r="A7" s="68" t="s">
        <v>55</v>
      </c>
      <c r="B7" s="78" t="s">
        <v>42</v>
      </c>
      <c r="C7" s="4" t="s">
        <v>25</v>
      </c>
      <c r="D7" s="10">
        <v>2</v>
      </c>
    </row>
    <row r="8" spans="1:4" x14ac:dyDescent="0.25">
      <c r="A8" s="68" t="s">
        <v>56</v>
      </c>
      <c r="B8" s="79" t="s">
        <v>30</v>
      </c>
      <c r="C8" s="4" t="s">
        <v>27</v>
      </c>
      <c r="D8" s="10">
        <v>3</v>
      </c>
    </row>
    <row r="9" spans="1:4" x14ac:dyDescent="0.25">
      <c r="A9" s="68" t="s">
        <v>57</v>
      </c>
      <c r="B9" s="79" t="s">
        <v>32</v>
      </c>
      <c r="C9" s="4" t="s">
        <v>25</v>
      </c>
      <c r="D9" s="10">
        <v>2</v>
      </c>
    </row>
    <row r="10" spans="1:4" x14ac:dyDescent="0.25">
      <c r="A10" s="7" t="s">
        <v>58</v>
      </c>
      <c r="B10" s="1" t="s">
        <v>59</v>
      </c>
      <c r="C10" s="4" t="s">
        <v>27</v>
      </c>
      <c r="D10" s="10">
        <v>2</v>
      </c>
    </row>
    <row r="11" spans="1:4" x14ac:dyDescent="0.25">
      <c r="A11" s="7" t="s">
        <v>60</v>
      </c>
      <c r="B11" s="1" t="s">
        <v>61</v>
      </c>
      <c r="C11" s="4" t="s">
        <v>25</v>
      </c>
      <c r="D11" s="10">
        <v>2</v>
      </c>
    </row>
    <row r="12" spans="1:4" ht="30" x14ac:dyDescent="0.25">
      <c r="A12" s="45" t="s">
        <v>62</v>
      </c>
      <c r="B12" s="32" t="s">
        <v>31</v>
      </c>
      <c r="C12" s="4" t="s">
        <v>27</v>
      </c>
      <c r="D12" s="10">
        <v>2</v>
      </c>
    </row>
    <row r="13" spans="1:4" x14ac:dyDescent="0.25">
      <c r="A13" s="7" t="s">
        <v>63</v>
      </c>
      <c r="B13" s="1" t="s">
        <v>43</v>
      </c>
      <c r="C13" s="4" t="s">
        <v>27</v>
      </c>
      <c r="D13" s="10">
        <v>2</v>
      </c>
    </row>
    <row r="14" spans="1:4" x14ac:dyDescent="0.25">
      <c r="A14" s="7" t="s">
        <v>64</v>
      </c>
      <c r="B14" s="1" t="s">
        <v>44</v>
      </c>
      <c r="C14" s="4" t="s">
        <v>27</v>
      </c>
      <c r="D14" s="10">
        <v>2</v>
      </c>
    </row>
    <row r="15" spans="1:4" x14ac:dyDescent="0.25">
      <c r="A15" s="7" t="s">
        <v>65</v>
      </c>
      <c r="B15" s="1" t="s">
        <v>45</v>
      </c>
      <c r="C15" s="4" t="s">
        <v>27</v>
      </c>
      <c r="D15" s="10">
        <v>2</v>
      </c>
    </row>
    <row r="16" spans="1:4" x14ac:dyDescent="0.25">
      <c r="A16" s="7" t="s">
        <v>66</v>
      </c>
      <c r="B16" s="1" t="s">
        <v>46</v>
      </c>
      <c r="C16" s="4" t="s">
        <v>27</v>
      </c>
      <c r="D16" s="10">
        <v>2</v>
      </c>
    </row>
    <row r="17" spans="1:4" ht="15.75" thickBot="1" x14ac:dyDescent="0.3">
      <c r="A17" s="63" t="s">
        <v>67</v>
      </c>
      <c r="B17" s="58" t="s">
        <v>68</v>
      </c>
      <c r="C17" s="6" t="s">
        <v>27</v>
      </c>
      <c r="D17" s="11">
        <v>3</v>
      </c>
    </row>
    <row r="18" spans="1:4" ht="15.75" thickBot="1" x14ac:dyDescent="0.3">
      <c r="A18" s="74" t="s">
        <v>69</v>
      </c>
      <c r="B18" s="75" t="s">
        <v>70</v>
      </c>
      <c r="C18" s="6" t="s">
        <v>73</v>
      </c>
      <c r="D18" s="11">
        <v>3</v>
      </c>
    </row>
    <row r="19" spans="1:4" ht="15.75" thickBot="1" x14ac:dyDescent="0.3">
      <c r="A19" s="76" t="s">
        <v>71</v>
      </c>
      <c r="B19" s="77" t="s">
        <v>72</v>
      </c>
      <c r="C19" s="6" t="s">
        <v>74</v>
      </c>
      <c r="D19" s="11">
        <v>1</v>
      </c>
    </row>
  </sheetData>
  <dataValidations count="1">
    <dataValidation type="list" allowBlank="1" showInputMessage="1" showErrorMessage="1" sqref="C2:C19">
      <formula1>"CO5.8,CO6.5"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5" zoomScaleNormal="85" workbookViewId="0">
      <selection activeCell="F13" sqref="F13"/>
    </sheetView>
  </sheetViews>
  <sheetFormatPr baseColWidth="10" defaultColWidth="11.42578125" defaultRowHeight="15" x14ac:dyDescent="0.25"/>
  <cols>
    <col min="2" max="2" width="71.42578125" customWidth="1"/>
    <col min="3" max="3" width="14.42578125" style="3" customWidth="1"/>
    <col min="4" max="4" width="9.28515625" style="3" customWidth="1"/>
  </cols>
  <sheetData>
    <row r="1" spans="1:4" s="2" customFormat="1" ht="30" x14ac:dyDescent="0.25">
      <c r="A1" s="19" t="s">
        <v>23</v>
      </c>
      <c r="B1" s="20" t="s">
        <v>1</v>
      </c>
      <c r="C1" s="21" t="s">
        <v>24</v>
      </c>
      <c r="D1" s="22" t="str">
        <f>SUM(D2:D16)&amp;" Points"</f>
        <v>47 Points</v>
      </c>
    </row>
    <row r="2" spans="1:4" x14ac:dyDescent="0.25">
      <c r="A2" s="7" t="s">
        <v>146</v>
      </c>
      <c r="B2" s="46" t="s">
        <v>144</v>
      </c>
      <c r="C2" s="4" t="s">
        <v>25</v>
      </c>
      <c r="D2" s="10">
        <v>5</v>
      </c>
    </row>
    <row r="3" spans="1:4" x14ac:dyDescent="0.25">
      <c r="A3" s="7" t="s">
        <v>145</v>
      </c>
      <c r="B3" s="47" t="s">
        <v>147</v>
      </c>
      <c r="C3" s="4" t="s">
        <v>27</v>
      </c>
      <c r="D3" s="10">
        <v>4</v>
      </c>
    </row>
    <row r="4" spans="1:4" x14ac:dyDescent="0.25">
      <c r="A4" s="7" t="s">
        <v>149</v>
      </c>
      <c r="B4" s="46" t="s">
        <v>148</v>
      </c>
      <c r="C4" s="4" t="s">
        <v>27</v>
      </c>
      <c r="D4" s="10">
        <v>5</v>
      </c>
    </row>
    <row r="5" spans="1:4" x14ac:dyDescent="0.25">
      <c r="A5" s="7" t="s">
        <v>150</v>
      </c>
      <c r="B5" s="46" t="s">
        <v>151</v>
      </c>
      <c r="C5" s="4" t="s">
        <v>27</v>
      </c>
      <c r="D5" s="10">
        <v>3</v>
      </c>
    </row>
    <row r="6" spans="1:4" x14ac:dyDescent="0.25">
      <c r="A6" s="80" t="s">
        <v>152</v>
      </c>
      <c r="B6" s="81" t="s">
        <v>153</v>
      </c>
      <c r="C6" s="82" t="s">
        <v>25</v>
      </c>
      <c r="D6" s="83">
        <v>4</v>
      </c>
    </row>
    <row r="7" spans="1:4" x14ac:dyDescent="0.25">
      <c r="A7" s="80" t="s">
        <v>154</v>
      </c>
      <c r="B7" s="81" t="s">
        <v>155</v>
      </c>
      <c r="C7" s="82" t="s">
        <v>27</v>
      </c>
      <c r="D7" s="83">
        <v>4</v>
      </c>
    </row>
    <row r="8" spans="1:4" x14ac:dyDescent="0.25">
      <c r="A8" s="80" t="s">
        <v>156</v>
      </c>
      <c r="B8" s="84" t="s">
        <v>157</v>
      </c>
      <c r="C8" s="82" t="s">
        <v>27</v>
      </c>
      <c r="D8" s="83">
        <v>3</v>
      </c>
    </row>
    <row r="9" spans="1:4" x14ac:dyDescent="0.25">
      <c r="A9" s="80" t="s">
        <v>158</v>
      </c>
      <c r="B9" s="84" t="s">
        <v>159</v>
      </c>
      <c r="C9" s="82" t="s">
        <v>27</v>
      </c>
      <c r="D9" s="83">
        <v>4</v>
      </c>
    </row>
    <row r="10" spans="1:4" x14ac:dyDescent="0.25">
      <c r="A10" s="85" t="s">
        <v>160</v>
      </c>
      <c r="B10" s="86" t="s">
        <v>161</v>
      </c>
      <c r="C10" s="87" t="s">
        <v>27</v>
      </c>
      <c r="D10" s="88">
        <v>4</v>
      </c>
    </row>
    <row r="11" spans="1:4" x14ac:dyDescent="0.25">
      <c r="A11" s="85" t="s">
        <v>162</v>
      </c>
      <c r="B11" s="86" t="s">
        <v>163</v>
      </c>
      <c r="C11" s="87" t="s">
        <v>27</v>
      </c>
      <c r="D11" s="88">
        <v>4</v>
      </c>
    </row>
    <row r="12" spans="1:4" x14ac:dyDescent="0.25">
      <c r="A12" s="85" t="s">
        <v>164</v>
      </c>
      <c r="B12" s="86" t="s">
        <v>165</v>
      </c>
      <c r="C12" s="87" t="s">
        <v>27</v>
      </c>
      <c r="D12" s="88">
        <v>3</v>
      </c>
    </row>
    <row r="13" spans="1:4" x14ac:dyDescent="0.25">
      <c r="A13" s="85" t="s">
        <v>166</v>
      </c>
      <c r="B13" s="89" t="s">
        <v>167</v>
      </c>
      <c r="C13" s="87" t="s">
        <v>27</v>
      </c>
      <c r="D13" s="88">
        <v>4</v>
      </c>
    </row>
    <row r="14" spans="1:4" x14ac:dyDescent="0.25">
      <c r="A14" s="7"/>
      <c r="B14" s="1"/>
      <c r="C14" s="4"/>
      <c r="D14" s="10"/>
    </row>
    <row r="15" spans="1:4" x14ac:dyDescent="0.25">
      <c r="A15" s="7"/>
      <c r="B15" s="1"/>
      <c r="C15" s="4"/>
      <c r="D15" s="10"/>
    </row>
    <row r="16" spans="1:4" ht="15.75" thickBot="1" x14ac:dyDescent="0.3">
      <c r="A16" s="8"/>
      <c r="B16" s="9"/>
      <c r="C16" s="6"/>
      <c r="D16" s="11"/>
    </row>
  </sheetData>
  <phoneticPr fontId="2" type="noConversion"/>
  <dataValidations count="1">
    <dataValidation type="list" allowBlank="1" showInputMessage="1" showErrorMessage="1" sqref="C2:C16">
      <formula1>"CO5.8,CO6.5"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G12" sqref="G12"/>
    </sheetView>
  </sheetViews>
  <sheetFormatPr baseColWidth="10" defaultColWidth="11.42578125" defaultRowHeight="15" x14ac:dyDescent="0.25"/>
  <cols>
    <col min="2" max="2" width="71.42578125" customWidth="1"/>
    <col min="3" max="3" width="14.42578125" style="3" customWidth="1"/>
    <col min="4" max="4" width="9.28515625" style="3" customWidth="1"/>
  </cols>
  <sheetData>
    <row r="1" spans="1:4" s="2" customFormat="1" ht="30" x14ac:dyDescent="0.25">
      <c r="A1" s="27" t="s">
        <v>23</v>
      </c>
      <c r="B1" s="28" t="s">
        <v>1</v>
      </c>
      <c r="C1" s="29" t="s">
        <v>24</v>
      </c>
      <c r="D1" s="30" t="str">
        <f>SUM(D2:D19)&amp;" Points"</f>
        <v>39 Points</v>
      </c>
    </row>
    <row r="2" spans="1:4" ht="47.25" x14ac:dyDescent="0.25">
      <c r="A2" s="7" t="s">
        <v>102</v>
      </c>
      <c r="B2" s="59" t="s">
        <v>103</v>
      </c>
      <c r="C2" s="4" t="s">
        <v>27</v>
      </c>
      <c r="D2" s="10">
        <v>2</v>
      </c>
    </row>
    <row r="3" spans="1:4" ht="63" x14ac:dyDescent="0.25">
      <c r="A3" s="7" t="s">
        <v>105</v>
      </c>
      <c r="B3" s="60" t="s">
        <v>104</v>
      </c>
      <c r="C3" s="4" t="s">
        <v>27</v>
      </c>
      <c r="D3" s="52">
        <v>2</v>
      </c>
    </row>
    <row r="4" spans="1:4" ht="63" x14ac:dyDescent="0.25">
      <c r="A4" s="48" t="s">
        <v>107</v>
      </c>
      <c r="B4" s="60" t="s">
        <v>106</v>
      </c>
      <c r="C4" s="4" t="s">
        <v>27</v>
      </c>
      <c r="D4" s="52">
        <v>3</v>
      </c>
    </row>
    <row r="5" spans="1:4" ht="47.25" x14ac:dyDescent="0.25">
      <c r="A5" s="48" t="s">
        <v>109</v>
      </c>
      <c r="B5" s="60" t="s">
        <v>108</v>
      </c>
      <c r="C5" s="4" t="s">
        <v>27</v>
      </c>
      <c r="D5" s="52">
        <v>3</v>
      </c>
    </row>
    <row r="6" spans="1:4" ht="78.75" x14ac:dyDescent="0.25">
      <c r="A6" s="48" t="s">
        <v>111</v>
      </c>
      <c r="B6" s="60" t="s">
        <v>110</v>
      </c>
      <c r="C6" s="4" t="s">
        <v>27</v>
      </c>
      <c r="D6" s="10">
        <v>2</v>
      </c>
    </row>
    <row r="7" spans="1:4" ht="60.75" thickBot="1" x14ac:dyDescent="0.3">
      <c r="A7" s="121" t="s">
        <v>113</v>
      </c>
      <c r="B7" s="122" t="s">
        <v>112</v>
      </c>
      <c r="C7" s="113" t="s">
        <v>27</v>
      </c>
      <c r="D7" s="114">
        <v>3</v>
      </c>
    </row>
    <row r="8" spans="1:4" ht="45" x14ac:dyDescent="0.25">
      <c r="A8" s="127" t="s">
        <v>114</v>
      </c>
      <c r="B8" s="128" t="s">
        <v>115</v>
      </c>
      <c r="C8" s="5" t="s">
        <v>25</v>
      </c>
      <c r="D8" s="117">
        <v>3</v>
      </c>
    </row>
    <row r="9" spans="1:4" ht="75" x14ac:dyDescent="0.25">
      <c r="A9" s="48" t="s">
        <v>116</v>
      </c>
      <c r="B9" s="32" t="s">
        <v>117</v>
      </c>
      <c r="C9" s="4" t="s">
        <v>25</v>
      </c>
      <c r="D9" s="10">
        <v>3</v>
      </c>
    </row>
    <row r="10" spans="1:4" ht="30" x14ac:dyDescent="0.25">
      <c r="A10" s="48" t="s">
        <v>119</v>
      </c>
      <c r="B10" s="32" t="s">
        <v>118</v>
      </c>
      <c r="C10" s="4" t="s">
        <v>25</v>
      </c>
      <c r="D10" s="10">
        <v>2</v>
      </c>
    </row>
    <row r="11" spans="1:4" ht="15.75" thickBot="1" x14ac:dyDescent="0.3">
      <c r="A11" s="129" t="s">
        <v>120</v>
      </c>
      <c r="B11" s="130" t="s">
        <v>47</v>
      </c>
      <c r="C11" s="6" t="s">
        <v>27</v>
      </c>
      <c r="D11" s="11">
        <v>2</v>
      </c>
    </row>
    <row r="12" spans="1:4" x14ac:dyDescent="0.25">
      <c r="A12" s="123" t="s">
        <v>121</v>
      </c>
      <c r="B12" s="124" t="s">
        <v>48</v>
      </c>
      <c r="C12" s="5" t="s">
        <v>25</v>
      </c>
      <c r="D12" s="117">
        <v>1</v>
      </c>
    </row>
    <row r="13" spans="1:4" ht="60" x14ac:dyDescent="0.25">
      <c r="A13" s="56" t="s">
        <v>122</v>
      </c>
      <c r="B13" s="57" t="s">
        <v>49</v>
      </c>
      <c r="C13" s="4" t="s">
        <v>25</v>
      </c>
      <c r="D13" s="10">
        <v>2</v>
      </c>
    </row>
    <row r="14" spans="1:4" ht="30" x14ac:dyDescent="0.25">
      <c r="A14" s="56" t="s">
        <v>123</v>
      </c>
      <c r="B14" s="57" t="s">
        <v>124</v>
      </c>
      <c r="C14" s="4" t="s">
        <v>25</v>
      </c>
      <c r="D14" s="10">
        <v>2</v>
      </c>
    </row>
    <row r="15" spans="1:4" ht="60.75" thickBot="1" x14ac:dyDescent="0.3">
      <c r="A15" s="125" t="s">
        <v>126</v>
      </c>
      <c r="B15" s="126" t="s">
        <v>125</v>
      </c>
      <c r="C15" s="6" t="s">
        <v>27</v>
      </c>
      <c r="D15" s="11">
        <v>2</v>
      </c>
    </row>
    <row r="16" spans="1:4" ht="30" x14ac:dyDescent="0.25">
      <c r="A16" s="115" t="s">
        <v>127</v>
      </c>
      <c r="B16" s="116" t="s">
        <v>21</v>
      </c>
      <c r="C16" s="5" t="s">
        <v>27</v>
      </c>
      <c r="D16" s="117">
        <v>2</v>
      </c>
    </row>
    <row r="17" spans="1:4" x14ac:dyDescent="0.25">
      <c r="A17" s="118" t="s">
        <v>128</v>
      </c>
      <c r="B17" s="58" t="s">
        <v>75</v>
      </c>
      <c r="C17" s="4" t="s">
        <v>27</v>
      </c>
      <c r="D17" s="10">
        <v>1</v>
      </c>
    </row>
    <row r="18" spans="1:4" ht="60" x14ac:dyDescent="0.25">
      <c r="A18" s="54" t="s">
        <v>129</v>
      </c>
      <c r="B18" s="55" t="s">
        <v>76</v>
      </c>
      <c r="C18" s="4" t="s">
        <v>73</v>
      </c>
      <c r="D18" s="10">
        <v>2</v>
      </c>
    </row>
    <row r="19" spans="1:4" ht="30.75" thickBot="1" x14ac:dyDescent="0.3">
      <c r="A19" s="119" t="s">
        <v>130</v>
      </c>
      <c r="B19" s="120" t="s">
        <v>22</v>
      </c>
      <c r="C19" s="6" t="s">
        <v>74</v>
      </c>
      <c r="D19" s="11">
        <v>2</v>
      </c>
    </row>
  </sheetData>
  <dataValidations count="1">
    <dataValidation type="list" allowBlank="1" showInputMessage="1" showErrorMessage="1" sqref="C2:C19">
      <formula1>"CO5.8,CO6.5"</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85" zoomScaleNormal="85" workbookViewId="0">
      <selection activeCell="I14" sqref="I14"/>
    </sheetView>
  </sheetViews>
  <sheetFormatPr baseColWidth="10" defaultColWidth="11.42578125" defaultRowHeight="15" x14ac:dyDescent="0.25"/>
  <cols>
    <col min="2" max="2" width="71.42578125" customWidth="1"/>
    <col min="3" max="3" width="14.42578125" style="3" customWidth="1"/>
    <col min="4" max="4" width="9.28515625" style="3" customWidth="1"/>
  </cols>
  <sheetData>
    <row r="1" spans="1:4" s="2" customFormat="1" ht="30" x14ac:dyDescent="0.25">
      <c r="A1" s="23" t="s">
        <v>23</v>
      </c>
      <c r="B1" s="24" t="s">
        <v>1</v>
      </c>
      <c r="C1" s="25" t="s">
        <v>24</v>
      </c>
      <c r="D1" s="26" t="str">
        <f>SUM(D2:D15)&amp;" Points"</f>
        <v>44 Points</v>
      </c>
    </row>
    <row r="2" spans="1:4" ht="30" x14ac:dyDescent="0.25">
      <c r="A2" s="50" t="s">
        <v>102</v>
      </c>
      <c r="B2" s="49" t="s">
        <v>131</v>
      </c>
      <c r="C2" s="4" t="s">
        <v>27</v>
      </c>
      <c r="D2" s="10">
        <v>3</v>
      </c>
    </row>
    <row r="3" spans="1:4" ht="30" x14ac:dyDescent="0.25">
      <c r="A3" s="7" t="s">
        <v>105</v>
      </c>
      <c r="B3" s="49" t="s">
        <v>132</v>
      </c>
      <c r="C3" s="4" t="s">
        <v>25</v>
      </c>
      <c r="D3" s="10">
        <v>2</v>
      </c>
    </row>
    <row r="4" spans="1:4" ht="30" x14ac:dyDescent="0.25">
      <c r="A4" s="7" t="s">
        <v>107</v>
      </c>
      <c r="B4" s="49" t="s">
        <v>133</v>
      </c>
      <c r="C4" s="4" t="s">
        <v>25</v>
      </c>
      <c r="D4" s="10">
        <v>2</v>
      </c>
    </row>
    <row r="5" spans="1:4" ht="45" x14ac:dyDescent="0.25">
      <c r="A5" s="7" t="s">
        <v>109</v>
      </c>
      <c r="B5" s="49" t="s">
        <v>134</v>
      </c>
      <c r="C5" s="4" t="s">
        <v>25</v>
      </c>
      <c r="D5" s="10">
        <v>5</v>
      </c>
    </row>
    <row r="6" spans="1:4" x14ac:dyDescent="0.25">
      <c r="A6" s="7" t="s">
        <v>111</v>
      </c>
      <c r="B6" s="49" t="s">
        <v>135</v>
      </c>
      <c r="C6" s="4" t="s">
        <v>25</v>
      </c>
      <c r="D6" s="10">
        <v>2</v>
      </c>
    </row>
    <row r="7" spans="1:4" ht="30" x14ac:dyDescent="0.25">
      <c r="A7" s="7" t="s">
        <v>113</v>
      </c>
      <c r="B7" s="49" t="s">
        <v>136</v>
      </c>
      <c r="C7" s="4" t="s">
        <v>25</v>
      </c>
      <c r="D7" s="10">
        <v>2</v>
      </c>
    </row>
    <row r="8" spans="1:4" ht="30" x14ac:dyDescent="0.25">
      <c r="A8" s="61" t="s">
        <v>142</v>
      </c>
      <c r="B8" s="62" t="s">
        <v>143</v>
      </c>
      <c r="C8" s="4" t="s">
        <v>25</v>
      </c>
      <c r="D8" s="10">
        <v>4</v>
      </c>
    </row>
    <row r="9" spans="1:4" ht="45" x14ac:dyDescent="0.25">
      <c r="A9" s="68" t="s">
        <v>114</v>
      </c>
      <c r="B9" s="69" t="s">
        <v>137</v>
      </c>
      <c r="C9" s="70" t="s">
        <v>25</v>
      </c>
      <c r="D9" s="71">
        <v>3</v>
      </c>
    </row>
    <row r="10" spans="1:4" ht="30" x14ac:dyDescent="0.25">
      <c r="A10" s="68" t="s">
        <v>116</v>
      </c>
      <c r="B10" s="69" t="s">
        <v>37</v>
      </c>
      <c r="C10" s="70" t="s">
        <v>25</v>
      </c>
      <c r="D10" s="71">
        <v>3</v>
      </c>
    </row>
    <row r="11" spans="1:4" ht="30" x14ac:dyDescent="0.25">
      <c r="A11" s="68" t="s">
        <v>119</v>
      </c>
      <c r="B11" s="69" t="s">
        <v>38</v>
      </c>
      <c r="C11" s="70" t="s">
        <v>25</v>
      </c>
      <c r="D11" s="71">
        <v>3</v>
      </c>
    </row>
    <row r="12" spans="1:4" ht="30" x14ac:dyDescent="0.25">
      <c r="A12" s="72" t="s">
        <v>120</v>
      </c>
      <c r="B12" s="73" t="s">
        <v>138</v>
      </c>
      <c r="C12" s="70" t="s">
        <v>27</v>
      </c>
      <c r="D12" s="71">
        <v>3</v>
      </c>
    </row>
    <row r="13" spans="1:4" ht="45" x14ac:dyDescent="0.25">
      <c r="A13" s="63" t="s">
        <v>121</v>
      </c>
      <c r="B13" s="64" t="s">
        <v>139</v>
      </c>
      <c r="C13" s="65" t="s">
        <v>27</v>
      </c>
      <c r="D13" s="66">
        <v>4</v>
      </c>
    </row>
    <row r="14" spans="1:4" ht="45" x14ac:dyDescent="0.25">
      <c r="A14" s="67" t="s">
        <v>122</v>
      </c>
      <c r="B14" s="64" t="s">
        <v>140</v>
      </c>
      <c r="C14" s="65" t="s">
        <v>27</v>
      </c>
      <c r="D14" s="66">
        <v>4</v>
      </c>
    </row>
    <row r="15" spans="1:4" x14ac:dyDescent="0.25">
      <c r="A15" s="63" t="s">
        <v>123</v>
      </c>
      <c r="B15" s="58" t="s">
        <v>141</v>
      </c>
      <c r="C15" s="65" t="s">
        <v>27</v>
      </c>
      <c r="D15" s="66">
        <v>4</v>
      </c>
    </row>
    <row r="16" spans="1:4" x14ac:dyDescent="0.25">
      <c r="A16" s="7"/>
      <c r="B16" s="1"/>
      <c r="C16" s="4"/>
      <c r="D16" s="10"/>
    </row>
    <row r="17" spans="1:4" ht="15.75" thickBot="1" x14ac:dyDescent="0.3">
      <c r="A17" s="8"/>
      <c r="B17" s="9"/>
      <c r="C17" s="6"/>
      <c r="D17" s="11"/>
    </row>
  </sheetData>
  <dataValidations count="1">
    <dataValidation type="list" allowBlank="1" showInputMessage="1" showErrorMessage="1" sqref="C2:C17">
      <formula1>"CO5.8,CO6.5"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2I2D</vt:lpstr>
      <vt:lpstr>AC</vt:lpstr>
      <vt:lpstr>EE</vt:lpstr>
      <vt:lpstr>ITEC</vt:lpstr>
      <vt:lpstr>SIN</vt:lpstr>
    </vt:vector>
  </TitlesOfParts>
  <Company>ACADEMIE DE LYON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nmorel1</dc:creator>
  <cp:lastModifiedBy>nmorel1</cp:lastModifiedBy>
  <cp:revision/>
  <dcterms:created xsi:type="dcterms:W3CDTF">2019-03-21T20:42:23Z</dcterms:created>
  <dcterms:modified xsi:type="dcterms:W3CDTF">2021-06-14T16:06:50Z</dcterms:modified>
</cp:coreProperties>
</file>