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GBURNET\Profs\STI2D\2I2D\2020-2021 prof spé\08-Modulation Demodulation\Activité\MLI\"/>
    </mc:Choice>
  </mc:AlternateContent>
  <xr:revisionPtr revIDLastSave="0" documentId="13_ncr:1_{8BDBB37D-593C-4C73-911C-1BAF9DC86D16}" xr6:coauthVersionLast="47" xr6:coauthVersionMax="47" xr10:uidLastSave="{00000000-0000-0000-0000-000000000000}"/>
  <bookViews>
    <workbookView xWindow="28680" yWindow="135" windowWidth="25440" windowHeight="15075" xr2:uid="{00000000-000D-0000-FFFF-FFFF00000000}"/>
  </bookViews>
  <sheets>
    <sheet name="Calcu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Q4" i="1"/>
  <c r="R4" i="1"/>
  <c r="S4" i="1"/>
  <c r="T4" i="1"/>
  <c r="P5" i="1"/>
  <c r="Q5" i="1"/>
  <c r="R5" i="1"/>
  <c r="S5" i="1"/>
  <c r="T5" i="1"/>
  <c r="P6" i="1"/>
  <c r="Q6" i="1"/>
  <c r="R6" i="1"/>
  <c r="S6" i="1"/>
  <c r="T6" i="1"/>
  <c r="P7" i="1"/>
  <c r="Q7" i="1"/>
  <c r="R7" i="1"/>
  <c r="S7" i="1"/>
  <c r="T7" i="1"/>
  <c r="P8" i="1"/>
  <c r="Q8" i="1"/>
  <c r="R8" i="1"/>
  <c r="S8" i="1"/>
  <c r="T8" i="1"/>
  <c r="P9" i="1"/>
  <c r="Q9" i="1"/>
  <c r="R9" i="1"/>
  <c r="S9" i="1"/>
  <c r="T9" i="1"/>
  <c r="P10" i="1"/>
  <c r="Q10" i="1"/>
  <c r="R10" i="1"/>
  <c r="S10" i="1"/>
  <c r="T10" i="1"/>
  <c r="P11" i="1"/>
  <c r="Q11" i="1"/>
  <c r="R11" i="1"/>
  <c r="S11" i="1"/>
  <c r="T11" i="1"/>
  <c r="P12" i="1"/>
  <c r="Q12" i="1"/>
  <c r="R12" i="1"/>
  <c r="S12" i="1"/>
  <c r="T12" i="1"/>
  <c r="P13" i="1"/>
  <c r="Q13" i="1"/>
  <c r="R13" i="1"/>
  <c r="S13" i="1"/>
  <c r="T13" i="1"/>
  <c r="P14" i="1"/>
  <c r="Q14" i="1"/>
  <c r="R14" i="1"/>
  <c r="S14" i="1"/>
  <c r="T14" i="1"/>
  <c r="P15" i="1"/>
  <c r="Q15" i="1"/>
  <c r="R15" i="1"/>
  <c r="S15" i="1"/>
  <c r="T15" i="1"/>
  <c r="P16" i="1"/>
  <c r="Q16" i="1"/>
  <c r="R16" i="1"/>
  <c r="S16" i="1"/>
  <c r="T16" i="1"/>
  <c r="P17" i="1"/>
  <c r="Q17" i="1"/>
  <c r="R17" i="1"/>
  <c r="S17" i="1"/>
  <c r="T17" i="1"/>
  <c r="P18" i="1"/>
  <c r="Q18" i="1"/>
  <c r="R18" i="1"/>
  <c r="S18" i="1"/>
  <c r="T18" i="1"/>
  <c r="P19" i="1"/>
  <c r="Q19" i="1"/>
  <c r="R19" i="1"/>
  <c r="S19" i="1"/>
  <c r="T19" i="1"/>
  <c r="P20" i="1"/>
  <c r="Q20" i="1"/>
  <c r="R20" i="1"/>
  <c r="S20" i="1"/>
  <c r="T20" i="1"/>
  <c r="P21" i="1"/>
  <c r="Q21" i="1"/>
  <c r="R21" i="1"/>
  <c r="S21" i="1"/>
  <c r="T21" i="1"/>
  <c r="P22" i="1"/>
  <c r="Q22" i="1"/>
  <c r="R22" i="1"/>
  <c r="S22" i="1"/>
  <c r="T22" i="1"/>
  <c r="P23" i="1"/>
  <c r="Q23" i="1"/>
  <c r="R23" i="1"/>
  <c r="S23" i="1"/>
  <c r="T23" i="1"/>
  <c r="P24" i="1"/>
  <c r="Q24" i="1"/>
  <c r="R24" i="1"/>
  <c r="S24" i="1"/>
  <c r="T24" i="1"/>
  <c r="P25" i="1"/>
  <c r="Q25" i="1"/>
  <c r="R25" i="1"/>
  <c r="S25" i="1"/>
  <c r="T25" i="1"/>
  <c r="P26" i="1"/>
  <c r="Q26" i="1"/>
  <c r="R26" i="1"/>
  <c r="S26" i="1"/>
  <c r="T26" i="1"/>
  <c r="P27" i="1"/>
  <c r="Q27" i="1"/>
  <c r="R27" i="1"/>
  <c r="S27" i="1"/>
  <c r="T27" i="1"/>
  <c r="P28" i="1"/>
  <c r="Q28" i="1"/>
  <c r="R28" i="1"/>
  <c r="S28" i="1"/>
  <c r="T28" i="1"/>
  <c r="P29" i="1"/>
  <c r="Q29" i="1"/>
  <c r="R29" i="1"/>
  <c r="S29" i="1"/>
  <c r="T29" i="1"/>
  <c r="P30" i="1"/>
  <c r="Q30" i="1"/>
  <c r="R30" i="1"/>
  <c r="S30" i="1"/>
  <c r="T30" i="1"/>
  <c r="P31" i="1"/>
  <c r="Q31" i="1"/>
  <c r="R31" i="1"/>
  <c r="S31" i="1"/>
  <c r="T31" i="1"/>
  <c r="P32" i="1"/>
  <c r="Q32" i="1"/>
  <c r="R32" i="1"/>
  <c r="S32" i="1"/>
  <c r="T32" i="1"/>
  <c r="P33" i="1"/>
  <c r="Q33" i="1"/>
  <c r="R33" i="1"/>
  <c r="S33" i="1"/>
  <c r="T33" i="1"/>
  <c r="P34" i="1"/>
  <c r="Q34" i="1"/>
  <c r="R34" i="1"/>
  <c r="S34" i="1"/>
  <c r="T34" i="1"/>
  <c r="P35" i="1"/>
  <c r="Q35" i="1"/>
  <c r="R35" i="1"/>
  <c r="S35" i="1"/>
  <c r="T35" i="1"/>
  <c r="P36" i="1"/>
  <c r="Q36" i="1"/>
  <c r="R36" i="1"/>
  <c r="S36" i="1"/>
  <c r="T36" i="1"/>
  <c r="P37" i="1"/>
  <c r="Q37" i="1"/>
  <c r="R37" i="1"/>
  <c r="S37" i="1"/>
  <c r="T37" i="1"/>
  <c r="P38" i="1"/>
  <c r="Q38" i="1"/>
  <c r="R38" i="1"/>
  <c r="S38" i="1"/>
  <c r="T38" i="1"/>
  <c r="P39" i="1"/>
  <c r="Q39" i="1"/>
  <c r="R39" i="1"/>
  <c r="S39" i="1"/>
  <c r="T39" i="1"/>
  <c r="P40" i="1"/>
  <c r="Q40" i="1"/>
  <c r="R40" i="1"/>
  <c r="S40" i="1"/>
  <c r="T40" i="1"/>
  <c r="P41" i="1"/>
  <c r="Q41" i="1"/>
  <c r="R41" i="1"/>
  <c r="S41" i="1"/>
  <c r="T41" i="1"/>
  <c r="P42" i="1"/>
  <c r="Q42" i="1"/>
  <c r="R42" i="1"/>
  <c r="S42" i="1"/>
  <c r="T42" i="1"/>
  <c r="P43" i="1"/>
  <c r="Q43" i="1"/>
  <c r="R43" i="1"/>
  <c r="S43" i="1"/>
  <c r="T43" i="1"/>
  <c r="P44" i="1"/>
  <c r="Q44" i="1"/>
  <c r="R44" i="1"/>
  <c r="S44" i="1"/>
  <c r="T44" i="1"/>
  <c r="P45" i="1"/>
  <c r="Q45" i="1"/>
  <c r="R45" i="1"/>
  <c r="S45" i="1"/>
  <c r="T45" i="1"/>
  <c r="P46" i="1"/>
  <c r="Q46" i="1"/>
  <c r="R46" i="1"/>
  <c r="S46" i="1"/>
  <c r="T46" i="1"/>
  <c r="P47" i="1"/>
  <c r="Q47" i="1"/>
  <c r="R47" i="1"/>
  <c r="S47" i="1"/>
  <c r="T47" i="1"/>
  <c r="P48" i="1"/>
  <c r="Q48" i="1"/>
  <c r="R48" i="1"/>
  <c r="S48" i="1"/>
  <c r="T48" i="1"/>
  <c r="P49" i="1"/>
  <c r="Q49" i="1"/>
  <c r="R49" i="1"/>
  <c r="S49" i="1"/>
  <c r="T49" i="1"/>
  <c r="P50" i="1"/>
  <c r="Q50" i="1"/>
  <c r="R50" i="1"/>
  <c r="S50" i="1"/>
  <c r="T50" i="1"/>
  <c r="P51" i="1"/>
  <c r="Q51" i="1"/>
  <c r="R51" i="1"/>
  <c r="S51" i="1"/>
  <c r="T51" i="1"/>
  <c r="P52" i="1"/>
  <c r="Q52" i="1"/>
  <c r="R52" i="1"/>
  <c r="S52" i="1"/>
  <c r="T52" i="1"/>
  <c r="P53" i="1"/>
  <c r="Q53" i="1"/>
  <c r="R53" i="1"/>
  <c r="S53" i="1"/>
  <c r="T53" i="1"/>
  <c r="P54" i="1"/>
  <c r="Q54" i="1"/>
  <c r="R54" i="1"/>
  <c r="S54" i="1"/>
  <c r="T54" i="1"/>
  <c r="P55" i="1"/>
  <c r="Q55" i="1"/>
  <c r="R55" i="1"/>
  <c r="S55" i="1"/>
  <c r="T55" i="1"/>
  <c r="P56" i="1"/>
  <c r="Q56" i="1"/>
  <c r="R56" i="1"/>
  <c r="S56" i="1"/>
  <c r="T56" i="1"/>
  <c r="P57" i="1"/>
  <c r="Q57" i="1"/>
  <c r="R57" i="1"/>
  <c r="S57" i="1"/>
  <c r="T57" i="1"/>
  <c r="P58" i="1"/>
  <c r="Q58" i="1"/>
  <c r="R58" i="1"/>
  <c r="S58" i="1"/>
  <c r="T58" i="1"/>
  <c r="P59" i="1"/>
  <c r="Q59" i="1"/>
  <c r="R59" i="1"/>
  <c r="S59" i="1"/>
  <c r="T59" i="1"/>
  <c r="P60" i="1"/>
  <c r="Q60" i="1"/>
  <c r="R60" i="1"/>
  <c r="S60" i="1"/>
  <c r="T60" i="1"/>
  <c r="P61" i="1"/>
  <c r="Q61" i="1"/>
  <c r="R61" i="1"/>
  <c r="S61" i="1"/>
  <c r="T61" i="1"/>
  <c r="P62" i="1"/>
  <c r="Q62" i="1"/>
  <c r="R62" i="1"/>
  <c r="S62" i="1"/>
  <c r="T62" i="1"/>
  <c r="P63" i="1"/>
  <c r="Q63" i="1"/>
  <c r="R63" i="1"/>
  <c r="S63" i="1"/>
  <c r="T63" i="1"/>
  <c r="P64" i="1"/>
  <c r="Q64" i="1"/>
  <c r="R64" i="1"/>
  <c r="S64" i="1"/>
  <c r="T64" i="1"/>
  <c r="P65" i="1"/>
  <c r="Q65" i="1"/>
  <c r="R65" i="1"/>
  <c r="S65" i="1"/>
  <c r="T65" i="1"/>
  <c r="P66" i="1"/>
  <c r="Q66" i="1"/>
  <c r="R66" i="1"/>
  <c r="S66" i="1"/>
  <c r="T66" i="1"/>
  <c r="P67" i="1"/>
  <c r="Q67" i="1"/>
  <c r="R67" i="1"/>
  <c r="S67" i="1"/>
  <c r="T67" i="1"/>
  <c r="P68" i="1"/>
  <c r="Q68" i="1"/>
  <c r="R68" i="1"/>
  <c r="S68" i="1"/>
  <c r="T68" i="1"/>
  <c r="P69" i="1"/>
  <c r="Q69" i="1"/>
  <c r="R69" i="1"/>
  <c r="S69" i="1"/>
  <c r="T69" i="1"/>
  <c r="P70" i="1"/>
  <c r="Q70" i="1"/>
  <c r="R70" i="1"/>
  <c r="S70" i="1"/>
  <c r="T70" i="1"/>
  <c r="P71" i="1"/>
  <c r="Q71" i="1"/>
  <c r="R71" i="1"/>
  <c r="S71" i="1"/>
  <c r="T71" i="1"/>
  <c r="P72" i="1"/>
  <c r="Q72" i="1"/>
  <c r="R72" i="1"/>
  <c r="S72" i="1"/>
  <c r="T72" i="1"/>
  <c r="P73" i="1"/>
  <c r="Q73" i="1"/>
  <c r="R73" i="1"/>
  <c r="S73" i="1"/>
  <c r="T73" i="1"/>
  <c r="P74" i="1"/>
  <c r="Q74" i="1"/>
  <c r="R74" i="1"/>
  <c r="S74" i="1"/>
  <c r="T74" i="1"/>
  <c r="P75" i="1"/>
  <c r="Q75" i="1"/>
  <c r="R75" i="1"/>
  <c r="S75" i="1"/>
  <c r="T75" i="1"/>
  <c r="P76" i="1"/>
  <c r="Q76" i="1"/>
  <c r="R76" i="1"/>
  <c r="S76" i="1"/>
  <c r="T76" i="1"/>
  <c r="P77" i="1"/>
  <c r="Q77" i="1"/>
  <c r="R77" i="1"/>
  <c r="S77" i="1"/>
  <c r="T77" i="1"/>
  <c r="P78" i="1"/>
  <c r="Q78" i="1"/>
  <c r="R78" i="1"/>
  <c r="S78" i="1"/>
  <c r="T78" i="1"/>
  <c r="P79" i="1"/>
  <c r="Q79" i="1"/>
  <c r="R79" i="1"/>
  <c r="S79" i="1"/>
  <c r="T79" i="1"/>
  <c r="P80" i="1"/>
  <c r="Q80" i="1"/>
  <c r="R80" i="1"/>
  <c r="S80" i="1"/>
  <c r="T80" i="1"/>
  <c r="P81" i="1"/>
  <c r="Q81" i="1"/>
  <c r="R81" i="1"/>
  <c r="S81" i="1"/>
  <c r="T81" i="1"/>
  <c r="P82" i="1"/>
  <c r="Q82" i="1"/>
  <c r="R82" i="1"/>
  <c r="S82" i="1"/>
  <c r="T82" i="1"/>
  <c r="P83" i="1"/>
  <c r="Q83" i="1"/>
  <c r="R83" i="1"/>
  <c r="S83" i="1"/>
  <c r="T83" i="1"/>
  <c r="P84" i="1"/>
  <c r="Q84" i="1"/>
  <c r="R84" i="1"/>
  <c r="S84" i="1"/>
  <c r="T84" i="1"/>
  <c r="P85" i="1"/>
  <c r="Q85" i="1"/>
  <c r="R85" i="1"/>
  <c r="S85" i="1"/>
  <c r="T85" i="1"/>
  <c r="P86" i="1"/>
  <c r="Q86" i="1"/>
  <c r="R86" i="1"/>
  <c r="S86" i="1"/>
  <c r="T86" i="1"/>
  <c r="P87" i="1"/>
  <c r="Q87" i="1"/>
  <c r="R87" i="1"/>
  <c r="S87" i="1"/>
  <c r="T87" i="1"/>
  <c r="P88" i="1"/>
  <c r="Q88" i="1"/>
  <c r="R88" i="1"/>
  <c r="S88" i="1"/>
  <c r="T88" i="1"/>
  <c r="P89" i="1"/>
  <c r="Q89" i="1"/>
  <c r="R89" i="1"/>
  <c r="S89" i="1"/>
  <c r="T89" i="1"/>
  <c r="P90" i="1"/>
  <c r="Q90" i="1"/>
  <c r="R90" i="1"/>
  <c r="S90" i="1"/>
  <c r="T90" i="1"/>
  <c r="P91" i="1"/>
  <c r="Q91" i="1"/>
  <c r="R91" i="1"/>
  <c r="S91" i="1"/>
  <c r="T91" i="1"/>
  <c r="P92" i="1"/>
  <c r="Q92" i="1"/>
  <c r="R92" i="1"/>
  <c r="S92" i="1"/>
  <c r="T92" i="1"/>
  <c r="P93" i="1"/>
  <c r="Q93" i="1"/>
  <c r="R93" i="1"/>
  <c r="S93" i="1"/>
  <c r="T93" i="1"/>
  <c r="P94" i="1"/>
  <c r="Q94" i="1"/>
  <c r="R94" i="1"/>
  <c r="S94" i="1"/>
  <c r="T94" i="1"/>
  <c r="P95" i="1"/>
  <c r="Q95" i="1"/>
  <c r="R95" i="1"/>
  <c r="S95" i="1"/>
  <c r="T95" i="1"/>
  <c r="P96" i="1"/>
  <c r="Q96" i="1"/>
  <c r="R96" i="1"/>
  <c r="S96" i="1"/>
  <c r="T96" i="1"/>
  <c r="P97" i="1"/>
  <c r="Q97" i="1"/>
  <c r="R97" i="1"/>
  <c r="S97" i="1"/>
  <c r="T97" i="1"/>
  <c r="P98" i="1"/>
  <c r="Q98" i="1"/>
  <c r="R98" i="1"/>
  <c r="S98" i="1"/>
  <c r="T98" i="1"/>
  <c r="P99" i="1"/>
  <c r="Q99" i="1"/>
  <c r="R99" i="1"/>
  <c r="S99" i="1"/>
  <c r="T99" i="1"/>
  <c r="P100" i="1"/>
  <c r="Q100" i="1"/>
  <c r="R100" i="1"/>
  <c r="S100" i="1"/>
  <c r="T100" i="1"/>
  <c r="P3" i="1"/>
  <c r="Q3" i="1"/>
  <c r="R3" i="1"/>
  <c r="S3" i="1"/>
  <c r="T3" i="1"/>
  <c r="R2" i="1"/>
  <c r="S2" i="1"/>
  <c r="Q2" i="1"/>
  <c r="T2" i="1"/>
  <c r="P2" i="1"/>
  <c r="O2" i="1"/>
  <c r="O56" i="1" s="1"/>
  <c r="N2" i="1"/>
  <c r="N19" i="1" s="1"/>
  <c r="M2" i="1"/>
  <c r="M21" i="1" s="1"/>
  <c r="L2" i="1"/>
  <c r="L99" i="1" s="1"/>
  <c r="K2" i="1"/>
  <c r="K62" i="1" s="1"/>
  <c r="J2" i="1"/>
  <c r="J38" i="1" s="1"/>
  <c r="I2" i="1"/>
  <c r="I46" i="1" s="1"/>
  <c r="H2" i="1"/>
  <c r="H46" i="1" s="1"/>
  <c r="G2" i="1"/>
  <c r="G71" i="1" s="1"/>
  <c r="F2" i="1"/>
  <c r="F7" i="1" s="1"/>
  <c r="E2" i="1"/>
  <c r="E29" i="1" s="1"/>
  <c r="D2" i="1"/>
  <c r="D33" i="1" s="1"/>
  <c r="I3" i="1" l="1"/>
  <c r="J99" i="1"/>
  <c r="F98" i="1"/>
  <c r="H96" i="1"/>
  <c r="N94" i="1"/>
  <c r="N92" i="1"/>
  <c r="N90" i="1"/>
  <c r="N88" i="1"/>
  <c r="H85" i="1"/>
  <c r="H82" i="1"/>
  <c r="G77" i="1"/>
  <c r="O71" i="1"/>
  <c r="G63" i="1"/>
  <c r="L57" i="1"/>
  <c r="J48" i="1"/>
  <c r="I34" i="1"/>
  <c r="I26" i="1"/>
  <c r="E13" i="1"/>
  <c r="E3" i="1"/>
  <c r="I99" i="1"/>
  <c r="L97" i="1"/>
  <c r="G96" i="1"/>
  <c r="H94" i="1"/>
  <c r="H92" i="1"/>
  <c r="H90" i="1"/>
  <c r="H88" i="1"/>
  <c r="G85" i="1"/>
  <c r="O81" i="1"/>
  <c r="O75" i="1"/>
  <c r="J70" i="1"/>
  <c r="F63" i="1"/>
  <c r="J57" i="1"/>
  <c r="M47" i="1"/>
  <c r="H34" i="1"/>
  <c r="G23" i="1"/>
  <c r="F9" i="1"/>
  <c r="O100" i="1"/>
  <c r="H99" i="1"/>
  <c r="J97" i="1"/>
  <c r="F96" i="1"/>
  <c r="G94" i="1"/>
  <c r="G92" i="1"/>
  <c r="G90" i="1"/>
  <c r="G88" i="1"/>
  <c r="J84" i="1"/>
  <c r="D81" i="1"/>
  <c r="N75" i="1"/>
  <c r="L68" i="1"/>
  <c r="N61" i="1"/>
  <c r="O55" i="1"/>
  <c r="E45" i="1"/>
  <c r="F33" i="1"/>
  <c r="F23" i="1"/>
  <c r="E9" i="1"/>
  <c r="N100" i="1"/>
  <c r="D99" i="1"/>
  <c r="I97" i="1"/>
  <c r="L95" i="1"/>
  <c r="F94" i="1"/>
  <c r="F92" i="1"/>
  <c r="F90" i="1"/>
  <c r="F88" i="1"/>
  <c r="H84" i="1"/>
  <c r="H79" i="1"/>
  <c r="H75" i="1"/>
  <c r="J68" i="1"/>
  <c r="H61" i="1"/>
  <c r="G55" i="1"/>
  <c r="N43" i="1"/>
  <c r="J30" i="1"/>
  <c r="N21" i="1"/>
  <c r="H100" i="1"/>
  <c r="O98" i="1"/>
  <c r="H97" i="1"/>
  <c r="J95" i="1"/>
  <c r="L93" i="1"/>
  <c r="L91" i="1"/>
  <c r="L89" i="1"/>
  <c r="J87" i="1"/>
  <c r="G84" i="1"/>
  <c r="G79" i="1"/>
  <c r="D74" i="1"/>
  <c r="F67" i="1"/>
  <c r="G61" i="1"/>
  <c r="F55" i="1"/>
  <c r="F41" i="1"/>
  <c r="I30" i="1"/>
  <c r="I18" i="1"/>
  <c r="G100" i="1"/>
  <c r="N98" i="1"/>
  <c r="D97" i="1"/>
  <c r="I95" i="1"/>
  <c r="J93" i="1"/>
  <c r="J91" i="1"/>
  <c r="J89" i="1"/>
  <c r="H87" i="1"/>
  <c r="H83" i="1"/>
  <c r="F79" i="1"/>
  <c r="O73" i="1"/>
  <c r="G65" i="1"/>
  <c r="N59" i="1"/>
  <c r="H53" i="1"/>
  <c r="E41" i="1"/>
  <c r="H30" i="1"/>
  <c r="O17" i="1"/>
  <c r="M3" i="1"/>
  <c r="F100" i="1"/>
  <c r="H98" i="1"/>
  <c r="O96" i="1"/>
  <c r="D95" i="1"/>
  <c r="D93" i="1"/>
  <c r="D91" i="1"/>
  <c r="D89" i="1"/>
  <c r="J86" i="1"/>
  <c r="G83" i="1"/>
  <c r="N77" i="1"/>
  <c r="N73" i="1"/>
  <c r="F65" i="1"/>
  <c r="M59" i="1"/>
  <c r="G53" i="1"/>
  <c r="H38" i="1"/>
  <c r="L27" i="1"/>
  <c r="N17" i="1"/>
  <c r="J3" i="1"/>
  <c r="G98" i="1"/>
  <c r="N96" i="1"/>
  <c r="O94" i="1"/>
  <c r="O92" i="1"/>
  <c r="O90" i="1"/>
  <c r="O88" i="1"/>
  <c r="H86" i="1"/>
  <c r="F83" i="1"/>
  <c r="H77" i="1"/>
  <c r="J72" i="1"/>
  <c r="H63" i="1"/>
  <c r="F59" i="1"/>
  <c r="O50" i="1"/>
  <c r="F37" i="1"/>
  <c r="J26" i="1"/>
  <c r="I14" i="1"/>
  <c r="L4" i="1"/>
  <c r="L6" i="1"/>
  <c r="L8" i="1"/>
  <c r="L10" i="1"/>
  <c r="L12" i="1"/>
  <c r="L14" i="1"/>
  <c r="L16" i="1"/>
  <c r="L18" i="1"/>
  <c r="L20" i="1"/>
  <c r="L22" i="1"/>
  <c r="L24" i="1"/>
  <c r="L26" i="1"/>
  <c r="L28" i="1"/>
  <c r="L30" i="1"/>
  <c r="L32" i="1"/>
  <c r="L34" i="1"/>
  <c r="L36" i="1"/>
  <c r="L38" i="1"/>
  <c r="L40" i="1"/>
  <c r="L42" i="1"/>
  <c r="L44" i="1"/>
  <c r="L46" i="1"/>
  <c r="L5" i="1"/>
  <c r="L7" i="1"/>
  <c r="L9" i="1"/>
  <c r="L11" i="1"/>
  <c r="L13" i="1"/>
  <c r="L15" i="1"/>
  <c r="L17" i="1"/>
  <c r="L19" i="1"/>
  <c r="L21" i="1"/>
  <c r="L23" i="1"/>
  <c r="L52" i="1"/>
  <c r="L53" i="1"/>
  <c r="L25" i="1"/>
  <c r="L29" i="1"/>
  <c r="L33" i="1"/>
  <c r="L37" i="1"/>
  <c r="L41" i="1"/>
  <c r="L45" i="1"/>
  <c r="L54" i="1"/>
  <c r="L55" i="1"/>
  <c r="L58" i="1"/>
  <c r="L61" i="1"/>
  <c r="L63" i="1"/>
  <c r="L65" i="1"/>
  <c r="L67" i="1"/>
  <c r="L69" i="1"/>
  <c r="L71" i="1"/>
  <c r="L73" i="1"/>
  <c r="L75" i="1"/>
  <c r="L77" i="1"/>
  <c r="L79" i="1"/>
  <c r="L59" i="1"/>
  <c r="L66" i="1"/>
  <c r="L50" i="1"/>
  <c r="M100" i="1"/>
  <c r="M98" i="1"/>
  <c r="E98" i="1"/>
  <c r="M96" i="1"/>
  <c r="E96" i="1"/>
  <c r="M94" i="1"/>
  <c r="E94" i="1"/>
  <c r="I93" i="1"/>
  <c r="M92" i="1"/>
  <c r="E92" i="1"/>
  <c r="I91" i="1"/>
  <c r="M90" i="1"/>
  <c r="E90" i="1"/>
  <c r="I89" i="1"/>
  <c r="M88" i="1"/>
  <c r="E88" i="1"/>
  <c r="G87" i="1"/>
  <c r="G86" i="1"/>
  <c r="F85" i="1"/>
  <c r="D84" i="1"/>
  <c r="D83" i="1"/>
  <c r="N81" i="1"/>
  <c r="J80" i="1"/>
  <c r="L78" i="1"/>
  <c r="F77" i="1"/>
  <c r="G75" i="1"/>
  <c r="H73" i="1"/>
  <c r="N71" i="1"/>
  <c r="O69" i="1"/>
  <c r="D68" i="1"/>
  <c r="J66" i="1"/>
  <c r="K64" i="1"/>
  <c r="L62" i="1"/>
  <c r="F61" i="1"/>
  <c r="E59" i="1"/>
  <c r="E55" i="1"/>
  <c r="J52" i="1"/>
  <c r="N49" i="1"/>
  <c r="H47" i="1"/>
  <c r="M43" i="1"/>
  <c r="N39" i="1"/>
  <c r="D37" i="1"/>
  <c r="E33" i="1"/>
  <c r="F29" i="1"/>
  <c r="H26" i="1"/>
  <c r="J16" i="1"/>
  <c r="J12" i="1"/>
  <c r="G7" i="1"/>
  <c r="K86" i="1"/>
  <c r="K70" i="1"/>
  <c r="K97" i="1"/>
  <c r="K89" i="1"/>
  <c r="D82" i="1"/>
  <c r="K57" i="1"/>
  <c r="M4" i="1"/>
  <c r="M6" i="1"/>
  <c r="M8" i="1"/>
  <c r="M10" i="1"/>
  <c r="M12" i="1"/>
  <c r="M14" i="1"/>
  <c r="M16" i="1"/>
  <c r="M18" i="1"/>
  <c r="M20" i="1"/>
  <c r="M22" i="1"/>
  <c r="M24" i="1"/>
  <c r="M26" i="1"/>
  <c r="M28" i="1"/>
  <c r="M30" i="1"/>
  <c r="M32" i="1"/>
  <c r="M34" i="1"/>
  <c r="M36" i="1"/>
  <c r="M38" i="1"/>
  <c r="M40" i="1"/>
  <c r="M42" i="1"/>
  <c r="M44" i="1"/>
  <c r="M46" i="1"/>
  <c r="M48" i="1"/>
  <c r="M50" i="1"/>
  <c r="M52" i="1"/>
  <c r="M54" i="1"/>
  <c r="M56" i="1"/>
  <c r="M58" i="1"/>
  <c r="M9" i="1"/>
  <c r="M57" i="1"/>
  <c r="M60" i="1"/>
  <c r="M62" i="1"/>
  <c r="M64" i="1"/>
  <c r="M66" i="1"/>
  <c r="M68" i="1"/>
  <c r="M70" i="1"/>
  <c r="M72" i="1"/>
  <c r="M74" i="1"/>
  <c r="M76" i="1"/>
  <c r="M78" i="1"/>
  <c r="M80" i="1"/>
  <c r="M82" i="1"/>
  <c r="M84" i="1"/>
  <c r="M86" i="1"/>
  <c r="M11" i="1"/>
  <c r="M53" i="1"/>
  <c r="M13" i="1"/>
  <c r="M25" i="1"/>
  <c r="M29" i="1"/>
  <c r="M33" i="1"/>
  <c r="M37" i="1"/>
  <c r="M41" i="1"/>
  <c r="M45" i="1"/>
  <c r="M15" i="1"/>
  <c r="M55" i="1"/>
  <c r="M17" i="1"/>
  <c r="M61" i="1"/>
  <c r="M63" i="1"/>
  <c r="M65" i="1"/>
  <c r="M67" i="1"/>
  <c r="M69" i="1"/>
  <c r="M71" i="1"/>
  <c r="M73" i="1"/>
  <c r="M75" i="1"/>
  <c r="M77" i="1"/>
  <c r="M79" i="1"/>
  <c r="M81" i="1"/>
  <c r="M83" i="1"/>
  <c r="M85" i="1"/>
  <c r="M87" i="1"/>
  <c r="K80" i="1"/>
  <c r="D70" i="1"/>
  <c r="K52" i="1"/>
  <c r="L47" i="1"/>
  <c r="D41" i="1"/>
  <c r="K12" i="1"/>
  <c r="O4" i="1"/>
  <c r="O6" i="1"/>
  <c r="O8" i="1"/>
  <c r="O10" i="1"/>
  <c r="O12" i="1"/>
  <c r="O14" i="1"/>
  <c r="O16" i="1"/>
  <c r="O18" i="1"/>
  <c r="O20" i="1"/>
  <c r="O22" i="1"/>
  <c r="O24" i="1"/>
  <c r="O26" i="1"/>
  <c r="O28" i="1"/>
  <c r="O30" i="1"/>
  <c r="O32" i="1"/>
  <c r="O34" i="1"/>
  <c r="O36" i="1"/>
  <c r="O38" i="1"/>
  <c r="O40" i="1"/>
  <c r="O42" i="1"/>
  <c r="O44" i="1"/>
  <c r="O46" i="1"/>
  <c r="O48" i="1"/>
  <c r="O5" i="1"/>
  <c r="O21" i="1"/>
  <c r="O27" i="1"/>
  <c r="O31" i="1"/>
  <c r="O35" i="1"/>
  <c r="O39" i="1"/>
  <c r="O43" i="1"/>
  <c r="O49" i="1"/>
  <c r="O7" i="1"/>
  <c r="O23" i="1"/>
  <c r="O47" i="1"/>
  <c r="O51" i="1"/>
  <c r="O52" i="1"/>
  <c r="O9" i="1"/>
  <c r="O57" i="1"/>
  <c r="O60" i="1"/>
  <c r="O62" i="1"/>
  <c r="O64" i="1"/>
  <c r="O66" i="1"/>
  <c r="O68" i="1"/>
  <c r="O70" i="1"/>
  <c r="O72" i="1"/>
  <c r="O74" i="1"/>
  <c r="O76" i="1"/>
  <c r="O78" i="1"/>
  <c r="O80" i="1"/>
  <c r="O11" i="1"/>
  <c r="O53" i="1"/>
  <c r="O54" i="1"/>
  <c r="O13" i="1"/>
  <c r="O25" i="1"/>
  <c r="O29" i="1"/>
  <c r="O33" i="1"/>
  <c r="O37" i="1"/>
  <c r="O41" i="1"/>
  <c r="O45" i="1"/>
  <c r="O58" i="1"/>
  <c r="L100" i="1"/>
  <c r="L96" i="1"/>
  <c r="D96" i="1"/>
  <c r="H95" i="1"/>
  <c r="L94" i="1"/>
  <c r="D94" i="1"/>
  <c r="H93" i="1"/>
  <c r="L92" i="1"/>
  <c r="D92" i="1"/>
  <c r="H91" i="1"/>
  <c r="L90" i="1"/>
  <c r="D90" i="1"/>
  <c r="H89" i="1"/>
  <c r="L88" i="1"/>
  <c r="D88" i="1"/>
  <c r="F87" i="1"/>
  <c r="D86" i="1"/>
  <c r="D85" i="1"/>
  <c r="O83" i="1"/>
  <c r="O82" i="1"/>
  <c r="L81" i="1"/>
  <c r="H80" i="1"/>
  <c r="K78" i="1"/>
  <c r="L76" i="1"/>
  <c r="F75" i="1"/>
  <c r="G73" i="1"/>
  <c r="H71" i="1"/>
  <c r="N69" i="1"/>
  <c r="O67" i="1"/>
  <c r="D66" i="1"/>
  <c r="J64" i="1"/>
  <c r="L60" i="1"/>
  <c r="D59" i="1"/>
  <c r="N56" i="1"/>
  <c r="I54" i="1"/>
  <c r="I52" i="1"/>
  <c r="M49" i="1"/>
  <c r="J46" i="1"/>
  <c r="L43" i="1"/>
  <c r="M39" i="1"/>
  <c r="N35" i="1"/>
  <c r="F25" i="1"/>
  <c r="G21" i="1"/>
  <c r="I16" i="1"/>
  <c r="F11" i="1"/>
  <c r="K5" i="1"/>
  <c r="K7" i="1"/>
  <c r="K9" i="1"/>
  <c r="K11" i="1"/>
  <c r="K13" i="1"/>
  <c r="K15" i="1"/>
  <c r="K17" i="1"/>
  <c r="K19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49" i="1"/>
  <c r="K16" i="1"/>
  <c r="K26" i="1"/>
  <c r="K30" i="1"/>
  <c r="K34" i="1"/>
  <c r="K38" i="1"/>
  <c r="K42" i="1"/>
  <c r="K46" i="1"/>
  <c r="K18" i="1"/>
  <c r="K54" i="1"/>
  <c r="K55" i="1"/>
  <c r="K58" i="1"/>
  <c r="K4" i="1"/>
  <c r="K20" i="1"/>
  <c r="K61" i="1"/>
  <c r="K63" i="1"/>
  <c r="K65" i="1"/>
  <c r="K67" i="1"/>
  <c r="K69" i="1"/>
  <c r="K71" i="1"/>
  <c r="K73" i="1"/>
  <c r="K75" i="1"/>
  <c r="K77" i="1"/>
  <c r="K79" i="1"/>
  <c r="K81" i="1"/>
  <c r="K6" i="1"/>
  <c r="K22" i="1"/>
  <c r="K59" i="1"/>
  <c r="K8" i="1"/>
  <c r="K24" i="1"/>
  <c r="K28" i="1"/>
  <c r="K32" i="1"/>
  <c r="K36" i="1"/>
  <c r="K40" i="1"/>
  <c r="K44" i="1"/>
  <c r="K56" i="1"/>
  <c r="K85" i="1"/>
  <c r="D4" i="1"/>
  <c r="D6" i="1"/>
  <c r="D8" i="1"/>
  <c r="D10" i="1"/>
  <c r="D12" i="1"/>
  <c r="D14" i="1"/>
  <c r="D16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D5" i="1"/>
  <c r="D7" i="1"/>
  <c r="D9" i="1"/>
  <c r="D11" i="1"/>
  <c r="D13" i="1"/>
  <c r="D15" i="1"/>
  <c r="D17" i="1"/>
  <c r="D19" i="1"/>
  <c r="D21" i="1"/>
  <c r="D23" i="1"/>
  <c r="D49" i="1"/>
  <c r="D51" i="1"/>
  <c r="D57" i="1"/>
  <c r="D60" i="1"/>
  <c r="D27" i="1"/>
  <c r="D31" i="1"/>
  <c r="D35" i="1"/>
  <c r="D39" i="1"/>
  <c r="D43" i="1"/>
  <c r="D47" i="1"/>
  <c r="D50" i="1"/>
  <c r="D48" i="1"/>
  <c r="D52" i="1"/>
  <c r="D53" i="1"/>
  <c r="D58" i="1"/>
  <c r="D61" i="1"/>
  <c r="D63" i="1"/>
  <c r="D65" i="1"/>
  <c r="D67" i="1"/>
  <c r="D69" i="1"/>
  <c r="D71" i="1"/>
  <c r="D73" i="1"/>
  <c r="D75" i="1"/>
  <c r="D77" i="1"/>
  <c r="D79" i="1"/>
  <c r="D54" i="1"/>
  <c r="D55" i="1"/>
  <c r="K99" i="1"/>
  <c r="K93" i="1"/>
  <c r="D45" i="1"/>
  <c r="E4" i="1"/>
  <c r="E6" i="1"/>
  <c r="E8" i="1"/>
  <c r="E10" i="1"/>
  <c r="E12" i="1"/>
  <c r="E14" i="1"/>
  <c r="E16" i="1"/>
  <c r="E18" i="1"/>
  <c r="E20" i="1"/>
  <c r="E22" i="1"/>
  <c r="E24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54" i="1"/>
  <c r="E56" i="1"/>
  <c r="E58" i="1"/>
  <c r="E60" i="1"/>
  <c r="E15" i="1"/>
  <c r="E62" i="1"/>
  <c r="E64" i="1"/>
  <c r="E66" i="1"/>
  <c r="E68" i="1"/>
  <c r="E70" i="1"/>
  <c r="E72" i="1"/>
  <c r="E74" i="1"/>
  <c r="E76" i="1"/>
  <c r="E78" i="1"/>
  <c r="E80" i="1"/>
  <c r="E82" i="1"/>
  <c r="E84" i="1"/>
  <c r="E86" i="1"/>
  <c r="E17" i="1"/>
  <c r="E49" i="1"/>
  <c r="E51" i="1"/>
  <c r="E57" i="1"/>
  <c r="E19" i="1"/>
  <c r="E27" i="1"/>
  <c r="E31" i="1"/>
  <c r="E35" i="1"/>
  <c r="E39" i="1"/>
  <c r="E43" i="1"/>
  <c r="E47" i="1"/>
  <c r="E5" i="1"/>
  <c r="E21" i="1"/>
  <c r="E53" i="1"/>
  <c r="E7" i="1"/>
  <c r="E23" i="1"/>
  <c r="E61" i="1"/>
  <c r="E63" i="1"/>
  <c r="E65" i="1"/>
  <c r="E67" i="1"/>
  <c r="E69" i="1"/>
  <c r="E71" i="1"/>
  <c r="E73" i="1"/>
  <c r="E75" i="1"/>
  <c r="E77" i="1"/>
  <c r="E79" i="1"/>
  <c r="E81" i="1"/>
  <c r="E83" i="1"/>
  <c r="E85" i="1"/>
  <c r="E87" i="1"/>
  <c r="F4" i="1"/>
  <c r="F6" i="1"/>
  <c r="F8" i="1"/>
  <c r="F10" i="1"/>
  <c r="F12" i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13" i="1"/>
  <c r="F15" i="1"/>
  <c r="F60" i="1"/>
  <c r="F62" i="1"/>
  <c r="F64" i="1"/>
  <c r="F66" i="1"/>
  <c r="F68" i="1"/>
  <c r="F70" i="1"/>
  <c r="F72" i="1"/>
  <c r="F74" i="1"/>
  <c r="F76" i="1"/>
  <c r="F78" i="1"/>
  <c r="F80" i="1"/>
  <c r="F82" i="1"/>
  <c r="F84" i="1"/>
  <c r="F86" i="1"/>
  <c r="F17" i="1"/>
  <c r="F49" i="1"/>
  <c r="F51" i="1"/>
  <c r="F57" i="1"/>
  <c r="F19" i="1"/>
  <c r="F27" i="1"/>
  <c r="F31" i="1"/>
  <c r="F35" i="1"/>
  <c r="F39" i="1"/>
  <c r="F43" i="1"/>
  <c r="F47" i="1"/>
  <c r="F5" i="1"/>
  <c r="F21" i="1"/>
  <c r="F53" i="1"/>
  <c r="F58" i="1"/>
  <c r="H3" i="1"/>
  <c r="K98" i="1"/>
  <c r="K96" i="1"/>
  <c r="G95" i="1"/>
  <c r="K94" i="1"/>
  <c r="G93" i="1"/>
  <c r="K92" i="1"/>
  <c r="O91" i="1"/>
  <c r="G91" i="1"/>
  <c r="K90" i="1"/>
  <c r="O89" i="1"/>
  <c r="G89" i="1"/>
  <c r="K88" i="1"/>
  <c r="O87" i="1"/>
  <c r="D87" i="1"/>
  <c r="O85" i="1"/>
  <c r="O84" i="1"/>
  <c r="N83" i="1"/>
  <c r="L82" i="1"/>
  <c r="H81" i="1"/>
  <c r="D80" i="1"/>
  <c r="J78" i="1"/>
  <c r="K76" i="1"/>
  <c r="L74" i="1"/>
  <c r="F73" i="1"/>
  <c r="H69" i="1"/>
  <c r="N67" i="1"/>
  <c r="O65" i="1"/>
  <c r="D64" i="1"/>
  <c r="J62" i="1"/>
  <c r="K60" i="1"/>
  <c r="I58" i="1"/>
  <c r="L56" i="1"/>
  <c r="H54" i="1"/>
  <c r="M51" i="1"/>
  <c r="L49" i="1"/>
  <c r="J42" i="1"/>
  <c r="L39" i="1"/>
  <c r="M35" i="1"/>
  <c r="N31" i="1"/>
  <c r="D29" i="1"/>
  <c r="E25" i="1"/>
  <c r="O19" i="1"/>
  <c r="O15" i="1"/>
  <c r="E11" i="1"/>
  <c r="N5" i="1"/>
  <c r="K87" i="1"/>
  <c r="K91" i="1"/>
  <c r="L80" i="1"/>
  <c r="K68" i="1"/>
  <c r="K66" i="1"/>
  <c r="M7" i="1"/>
  <c r="G4" i="1"/>
  <c r="G6" i="1"/>
  <c r="G8" i="1"/>
  <c r="G10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11" i="1"/>
  <c r="G25" i="1"/>
  <c r="G29" i="1"/>
  <c r="G33" i="1"/>
  <c r="G37" i="1"/>
  <c r="G41" i="1"/>
  <c r="G45" i="1"/>
  <c r="G56" i="1"/>
  <c r="G59" i="1"/>
  <c r="G13" i="1"/>
  <c r="G15" i="1"/>
  <c r="G60" i="1"/>
  <c r="G62" i="1"/>
  <c r="G64" i="1"/>
  <c r="G66" i="1"/>
  <c r="G68" i="1"/>
  <c r="G70" i="1"/>
  <c r="G72" i="1"/>
  <c r="G74" i="1"/>
  <c r="G76" i="1"/>
  <c r="G78" i="1"/>
  <c r="G80" i="1"/>
  <c r="G82" i="1"/>
  <c r="G17" i="1"/>
  <c r="G49" i="1"/>
  <c r="G51" i="1"/>
  <c r="G52" i="1"/>
  <c r="G57" i="1"/>
  <c r="G19" i="1"/>
  <c r="G27" i="1"/>
  <c r="G31" i="1"/>
  <c r="G35" i="1"/>
  <c r="G39" i="1"/>
  <c r="G43" i="1"/>
  <c r="G47" i="1"/>
  <c r="D100" i="1"/>
  <c r="D98" i="1"/>
  <c r="D3" i="1"/>
  <c r="O99" i="1"/>
  <c r="O97" i="1"/>
  <c r="O95" i="1"/>
  <c r="I5" i="1"/>
  <c r="I7" i="1"/>
  <c r="I9" i="1"/>
  <c r="I11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5" i="1"/>
  <c r="I47" i="1"/>
  <c r="I49" i="1"/>
  <c r="I51" i="1"/>
  <c r="I53" i="1"/>
  <c r="I55" i="1"/>
  <c r="I57" i="1"/>
  <c r="I59" i="1"/>
  <c r="I4" i="1"/>
  <c r="I20" i="1"/>
  <c r="I61" i="1"/>
  <c r="I63" i="1"/>
  <c r="I65" i="1"/>
  <c r="I67" i="1"/>
  <c r="I69" i="1"/>
  <c r="I71" i="1"/>
  <c r="I73" i="1"/>
  <c r="I75" i="1"/>
  <c r="I77" i="1"/>
  <c r="I79" i="1"/>
  <c r="I81" i="1"/>
  <c r="I83" i="1"/>
  <c r="I85" i="1"/>
  <c r="I87" i="1"/>
  <c r="I6" i="1"/>
  <c r="I22" i="1"/>
  <c r="I8" i="1"/>
  <c r="I24" i="1"/>
  <c r="I28" i="1"/>
  <c r="I32" i="1"/>
  <c r="I36" i="1"/>
  <c r="I40" i="1"/>
  <c r="I44" i="1"/>
  <c r="I56" i="1"/>
  <c r="I10" i="1"/>
  <c r="I50" i="1"/>
  <c r="I12" i="1"/>
  <c r="I48" i="1"/>
  <c r="I60" i="1"/>
  <c r="I62" i="1"/>
  <c r="I64" i="1"/>
  <c r="I66" i="1"/>
  <c r="I68" i="1"/>
  <c r="I70" i="1"/>
  <c r="I72" i="1"/>
  <c r="I74" i="1"/>
  <c r="I76" i="1"/>
  <c r="I78" i="1"/>
  <c r="I80" i="1"/>
  <c r="I82" i="1"/>
  <c r="I84" i="1"/>
  <c r="I86" i="1"/>
  <c r="O3" i="1"/>
  <c r="G3" i="1"/>
  <c r="J100" i="1"/>
  <c r="N99" i="1"/>
  <c r="F99" i="1"/>
  <c r="J98" i="1"/>
  <c r="N97" i="1"/>
  <c r="F97" i="1"/>
  <c r="J96" i="1"/>
  <c r="N95" i="1"/>
  <c r="F95" i="1"/>
  <c r="J94" i="1"/>
  <c r="N93" i="1"/>
  <c r="F93" i="1"/>
  <c r="J92" i="1"/>
  <c r="N91" i="1"/>
  <c r="F91" i="1"/>
  <c r="J90" i="1"/>
  <c r="N89" i="1"/>
  <c r="F89" i="1"/>
  <c r="J88" i="1"/>
  <c r="N87" i="1"/>
  <c r="O86" i="1"/>
  <c r="N85" i="1"/>
  <c r="L84" i="1"/>
  <c r="L83" i="1"/>
  <c r="K82" i="1"/>
  <c r="G81" i="1"/>
  <c r="O79" i="1"/>
  <c r="D78" i="1"/>
  <c r="J76" i="1"/>
  <c r="K74" i="1"/>
  <c r="L72" i="1"/>
  <c r="F71" i="1"/>
  <c r="G69" i="1"/>
  <c r="H67" i="1"/>
  <c r="N65" i="1"/>
  <c r="O63" i="1"/>
  <c r="D62" i="1"/>
  <c r="J60" i="1"/>
  <c r="H58" i="1"/>
  <c r="F56" i="1"/>
  <c r="G54" i="1"/>
  <c r="L51" i="1"/>
  <c r="L48" i="1"/>
  <c r="I42" i="1"/>
  <c r="L35" i="1"/>
  <c r="M31" i="1"/>
  <c r="N27" i="1"/>
  <c r="D25" i="1"/>
  <c r="K14" i="1"/>
  <c r="K10" i="1"/>
  <c r="M5" i="1"/>
  <c r="L3" i="1"/>
  <c r="K95" i="1"/>
  <c r="D72" i="1"/>
  <c r="K3" i="1"/>
  <c r="L64" i="1"/>
  <c r="K50" i="1"/>
  <c r="E37" i="1"/>
  <c r="N4" i="1"/>
  <c r="N6" i="1"/>
  <c r="N8" i="1"/>
  <c r="N10" i="1"/>
  <c r="N12" i="1"/>
  <c r="N14" i="1"/>
  <c r="N16" i="1"/>
  <c r="N18" i="1"/>
  <c r="N20" i="1"/>
  <c r="N22" i="1"/>
  <c r="N24" i="1"/>
  <c r="N26" i="1"/>
  <c r="N28" i="1"/>
  <c r="N30" i="1"/>
  <c r="N32" i="1"/>
  <c r="N34" i="1"/>
  <c r="N36" i="1"/>
  <c r="N38" i="1"/>
  <c r="N40" i="1"/>
  <c r="N42" i="1"/>
  <c r="N44" i="1"/>
  <c r="N46" i="1"/>
  <c r="N48" i="1"/>
  <c r="N50" i="1"/>
  <c r="N52" i="1"/>
  <c r="N54" i="1"/>
  <c r="N7" i="1"/>
  <c r="N23" i="1"/>
  <c r="N47" i="1"/>
  <c r="N51" i="1"/>
  <c r="N9" i="1"/>
  <c r="N57" i="1"/>
  <c r="N60" i="1"/>
  <c r="N62" i="1"/>
  <c r="N64" i="1"/>
  <c r="N66" i="1"/>
  <c r="N68" i="1"/>
  <c r="N70" i="1"/>
  <c r="N72" i="1"/>
  <c r="N74" i="1"/>
  <c r="N76" i="1"/>
  <c r="N78" i="1"/>
  <c r="N80" i="1"/>
  <c r="N82" i="1"/>
  <c r="N84" i="1"/>
  <c r="N86" i="1"/>
  <c r="N11" i="1"/>
  <c r="N53" i="1"/>
  <c r="N13" i="1"/>
  <c r="N25" i="1"/>
  <c r="N29" i="1"/>
  <c r="N33" i="1"/>
  <c r="N37" i="1"/>
  <c r="N41" i="1"/>
  <c r="N45" i="1"/>
  <c r="N58" i="1"/>
  <c r="N15" i="1"/>
  <c r="N55" i="1"/>
  <c r="E100" i="1"/>
  <c r="L98" i="1"/>
  <c r="H5" i="1"/>
  <c r="H7" i="1"/>
  <c r="H9" i="1"/>
  <c r="H11" i="1"/>
  <c r="H13" i="1"/>
  <c r="H15" i="1"/>
  <c r="H17" i="1"/>
  <c r="H19" i="1"/>
  <c r="H21" i="1"/>
  <c r="H23" i="1"/>
  <c r="H25" i="1"/>
  <c r="H27" i="1"/>
  <c r="H29" i="1"/>
  <c r="H31" i="1"/>
  <c r="H33" i="1"/>
  <c r="H35" i="1"/>
  <c r="H37" i="1"/>
  <c r="H39" i="1"/>
  <c r="H41" i="1"/>
  <c r="H43" i="1"/>
  <c r="H45" i="1"/>
  <c r="H4" i="1"/>
  <c r="H6" i="1"/>
  <c r="H8" i="1"/>
  <c r="H10" i="1"/>
  <c r="H12" i="1"/>
  <c r="H14" i="1"/>
  <c r="H16" i="1"/>
  <c r="H18" i="1"/>
  <c r="H20" i="1"/>
  <c r="H22" i="1"/>
  <c r="H24" i="1"/>
  <c r="H55" i="1"/>
  <c r="H28" i="1"/>
  <c r="H32" i="1"/>
  <c r="H36" i="1"/>
  <c r="H40" i="1"/>
  <c r="H44" i="1"/>
  <c r="H56" i="1"/>
  <c r="H59" i="1"/>
  <c r="H50" i="1"/>
  <c r="H48" i="1"/>
  <c r="H60" i="1"/>
  <c r="H62" i="1"/>
  <c r="H64" i="1"/>
  <c r="H66" i="1"/>
  <c r="H68" i="1"/>
  <c r="H70" i="1"/>
  <c r="H72" i="1"/>
  <c r="H74" i="1"/>
  <c r="H76" i="1"/>
  <c r="H78" i="1"/>
  <c r="H49" i="1"/>
  <c r="H51" i="1"/>
  <c r="H52" i="1"/>
  <c r="H57" i="1"/>
  <c r="K100" i="1"/>
  <c r="G99" i="1"/>
  <c r="G97" i="1"/>
  <c r="O93" i="1"/>
  <c r="J5" i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J33" i="1"/>
  <c r="J35" i="1"/>
  <c r="J37" i="1"/>
  <c r="J39" i="1"/>
  <c r="J41" i="1"/>
  <c r="J43" i="1"/>
  <c r="J45" i="1"/>
  <c r="J47" i="1"/>
  <c r="J49" i="1"/>
  <c r="J51" i="1"/>
  <c r="J53" i="1"/>
  <c r="J55" i="1"/>
  <c r="J18" i="1"/>
  <c r="J54" i="1"/>
  <c r="J58" i="1"/>
  <c r="J4" i="1"/>
  <c r="J20" i="1"/>
  <c r="J61" i="1"/>
  <c r="J63" i="1"/>
  <c r="J65" i="1"/>
  <c r="J67" i="1"/>
  <c r="J69" i="1"/>
  <c r="J71" i="1"/>
  <c r="J73" i="1"/>
  <c r="J75" i="1"/>
  <c r="J77" i="1"/>
  <c r="J79" i="1"/>
  <c r="J81" i="1"/>
  <c r="J83" i="1"/>
  <c r="J85" i="1"/>
  <c r="J6" i="1"/>
  <c r="J22" i="1"/>
  <c r="J59" i="1"/>
  <c r="J8" i="1"/>
  <c r="J24" i="1"/>
  <c r="J28" i="1"/>
  <c r="J32" i="1"/>
  <c r="J36" i="1"/>
  <c r="J40" i="1"/>
  <c r="J44" i="1"/>
  <c r="J56" i="1"/>
  <c r="J10" i="1"/>
  <c r="J50" i="1"/>
  <c r="N3" i="1"/>
  <c r="F3" i="1"/>
  <c r="I100" i="1"/>
  <c r="M99" i="1"/>
  <c r="E99" i="1"/>
  <c r="I98" i="1"/>
  <c r="M97" i="1"/>
  <c r="E97" i="1"/>
  <c r="I96" i="1"/>
  <c r="M95" i="1"/>
  <c r="E95" i="1"/>
  <c r="I94" i="1"/>
  <c r="M93" i="1"/>
  <c r="E93" i="1"/>
  <c r="I92" i="1"/>
  <c r="M91" i="1"/>
  <c r="E91" i="1"/>
  <c r="I90" i="1"/>
  <c r="M89" i="1"/>
  <c r="E89" i="1"/>
  <c r="I88" i="1"/>
  <c r="L87" i="1"/>
  <c r="L86" i="1"/>
  <c r="L85" i="1"/>
  <c r="K84" i="1"/>
  <c r="K83" i="1"/>
  <c r="J82" i="1"/>
  <c r="F81" i="1"/>
  <c r="N79" i="1"/>
  <c r="O77" i="1"/>
  <c r="D76" i="1"/>
  <c r="J74" i="1"/>
  <c r="K72" i="1"/>
  <c r="L70" i="1"/>
  <c r="F69" i="1"/>
  <c r="G67" i="1"/>
  <c r="H65" i="1"/>
  <c r="N63" i="1"/>
  <c r="O61" i="1"/>
  <c r="O59" i="1"/>
  <c r="G58" i="1"/>
  <c r="D56" i="1"/>
  <c r="K53" i="1"/>
  <c r="K51" i="1"/>
  <c r="K48" i="1"/>
  <c r="F45" i="1"/>
  <c r="H42" i="1"/>
  <c r="I38" i="1"/>
  <c r="J34" i="1"/>
  <c r="L31" i="1"/>
  <c r="M27" i="1"/>
  <c r="M23" i="1"/>
  <c r="M19" i="1"/>
  <c r="J14" i="1"/>
  <c r="G9" i="1"/>
  <c r="G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Gregoire</author>
  </authors>
  <commentList>
    <comment ref="B1" authorId="0" shapeId="0" xr:uid="{153A938D-1D68-4915-9481-EC0D452402FC}">
      <text>
        <r>
          <rPr>
            <b/>
            <sz val="9"/>
            <color indexed="81"/>
            <rFont val="Tahoma"/>
            <family val="2"/>
          </rPr>
          <t>Gregoire:</t>
        </r>
        <r>
          <rPr>
            <sz val="9"/>
            <color indexed="81"/>
            <rFont val="Tahoma"/>
            <family val="2"/>
          </rPr>
          <t xml:space="preserve">
Valeur du couple RC à rechercher</t>
        </r>
      </text>
    </comment>
  </commentList>
</comments>
</file>

<file path=xl/sharedStrings.xml><?xml version="1.0" encoding="utf-8"?>
<sst xmlns="http://schemas.openxmlformats.org/spreadsheetml/2006/main" count="72" uniqueCount="70">
  <si>
    <t>R</t>
  </si>
  <si>
    <t>C</t>
  </si>
  <si>
    <t>1k</t>
  </si>
  <si>
    <t>12k</t>
  </si>
  <si>
    <t>18k</t>
  </si>
  <si>
    <t>22k</t>
  </si>
  <si>
    <t>1,8k</t>
  </si>
  <si>
    <t>1,5k</t>
  </si>
  <si>
    <t>1,2k</t>
  </si>
  <si>
    <t>2,2k</t>
  </si>
  <si>
    <t>2,7k</t>
  </si>
  <si>
    <t>3,3k</t>
  </si>
  <si>
    <t>3,9k</t>
  </si>
  <si>
    <t>4,6k</t>
  </si>
  <si>
    <t>4,7k</t>
  </si>
  <si>
    <t>5,6k</t>
  </si>
  <si>
    <t>6,8k</t>
  </si>
  <si>
    <t>8,2k</t>
  </si>
  <si>
    <t>10k</t>
  </si>
  <si>
    <t>15k</t>
  </si>
  <si>
    <t>27k</t>
  </si>
  <si>
    <t>33k</t>
  </si>
  <si>
    <t>39k</t>
  </si>
  <si>
    <t>47k</t>
  </si>
  <si>
    <t>5k</t>
  </si>
  <si>
    <t>68k</t>
  </si>
  <si>
    <t>82k</t>
  </si>
  <si>
    <t>100k</t>
  </si>
  <si>
    <t>120k</t>
  </si>
  <si>
    <t>150k</t>
  </si>
  <si>
    <t>180k</t>
  </si>
  <si>
    <t>220k</t>
  </si>
  <si>
    <t>270k</t>
  </si>
  <si>
    <t>330k</t>
  </si>
  <si>
    <t>390k</t>
  </si>
  <si>
    <t>470k</t>
  </si>
  <si>
    <t>560k</t>
  </si>
  <si>
    <t>680k</t>
  </si>
  <si>
    <t>820k</t>
  </si>
  <si>
    <t>1M</t>
  </si>
  <si>
    <t>1,2M</t>
  </si>
  <si>
    <t>10M</t>
  </si>
  <si>
    <t>1,5M</t>
  </si>
  <si>
    <t>1,8M</t>
  </si>
  <si>
    <t>2,2M</t>
  </si>
  <si>
    <t>2,7M</t>
  </si>
  <si>
    <t>3,3M</t>
  </si>
  <si>
    <t>3,9M</t>
  </si>
  <si>
    <t>4,7M</t>
  </si>
  <si>
    <t>5,6M</t>
  </si>
  <si>
    <t>6,8M</t>
  </si>
  <si>
    <t>8,2M</t>
  </si>
  <si>
    <t>1000µF</t>
  </si>
  <si>
    <t>470µF</t>
  </si>
  <si>
    <t>220µF</t>
  </si>
  <si>
    <t>100µF</t>
  </si>
  <si>
    <t>47µF</t>
  </si>
  <si>
    <t>33µF</t>
  </si>
  <si>
    <t>22µF</t>
  </si>
  <si>
    <t>10µF</t>
  </si>
  <si>
    <t>4,7µF</t>
  </si>
  <si>
    <t>3,3µF</t>
  </si>
  <si>
    <t>2,2µF</t>
  </si>
  <si>
    <t>1µF</t>
  </si>
  <si>
    <t>101suntan</t>
  </si>
  <si>
    <t>473J100</t>
  </si>
  <si>
    <t>CKM501B</t>
  </si>
  <si>
    <t>R*C=</t>
  </si>
  <si>
    <t>MKT 100nF</t>
  </si>
  <si>
    <t>µ1J63-1C0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</si>
</sst>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NumberFormat="1"/>
    <xf numFmtId="0" fontId="0" fillId="0" borderId="0" xfId="1" applyNumberFormat="1" applyFont="1"/>
    <xf numFmtId="11" fontId="0" fillId="0" borderId="0" xfId="0" applyNumberFormat="1"/>
    <xf numFmtId="0" fontId="0" fillId="2" borderId="0" xfId="0" applyNumberFormat="1" applyFill="1"/>
    <xf numFmtId="11" fontId="0" fillId="2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zoomScaleNormal="100" workbookViewId="0">
      <selection activeCell="H26" sqref="H26"/>
    </sheetView>
  </sheetViews>
  <sheetFormatPr baseColWidth="10" defaultRowHeight="15" x14ac:dyDescent="0.25"/>
  <cols>
    <col min="1" max="1" width="5.28515625" style="1" bestFit="1" customWidth="1"/>
    <col min="2" max="2" width="9" style="1" bestFit="1" customWidth="1"/>
    <col min="3" max="3" width="2.140625" style="1" bestFit="1" customWidth="1"/>
    <col min="4" max="15" width="8.5703125" style="1" bestFit="1" customWidth="1"/>
    <col min="16" max="16" width="10.42578125" style="1" bestFit="1" customWidth="1"/>
    <col min="17" max="17" width="9.7109375" style="1" bestFit="1" customWidth="1"/>
    <col min="18" max="18" width="9.140625" style="1" bestFit="1" customWidth="1"/>
    <col min="19" max="19" width="8.28515625" style="1" bestFit="1" customWidth="1"/>
    <col min="20" max="20" width="10" style="1" bestFit="1" customWidth="1"/>
    <col min="21" max="16384" width="11.42578125" style="1"/>
  </cols>
  <sheetData>
    <row r="1" spans="1:20" x14ac:dyDescent="0.25">
      <c r="A1" s="4" t="s">
        <v>67</v>
      </c>
      <c r="B1" s="5">
        <v>3.1830000000000001E-3</v>
      </c>
      <c r="C1" s="1" t="s">
        <v>1</v>
      </c>
      <c r="D1" s="1" t="s">
        <v>52</v>
      </c>
      <c r="E1" s="1" t="s">
        <v>53</v>
      </c>
      <c r="F1" s="1" t="s">
        <v>54</v>
      </c>
      <c r="G1" s="1" t="s">
        <v>55</v>
      </c>
      <c r="H1" s="1" t="s">
        <v>56</v>
      </c>
      <c r="I1" s="1" t="s">
        <v>57</v>
      </c>
      <c r="J1" s="1" t="s">
        <v>58</v>
      </c>
      <c r="K1" s="1" t="s">
        <v>59</v>
      </c>
      <c r="L1" s="1" t="s">
        <v>60</v>
      </c>
      <c r="M1" s="1" t="s">
        <v>61</v>
      </c>
      <c r="N1" s="1" t="s">
        <v>62</v>
      </c>
      <c r="O1" s="1" t="s">
        <v>63</v>
      </c>
      <c r="P1" t="s">
        <v>68</v>
      </c>
      <c r="Q1" t="s">
        <v>69</v>
      </c>
      <c r="R1" t="s">
        <v>66</v>
      </c>
      <c r="S1" t="s">
        <v>65</v>
      </c>
      <c r="T1" t="s">
        <v>64</v>
      </c>
    </row>
    <row r="2" spans="1:20" x14ac:dyDescent="0.25">
      <c r="A2" s="1" t="s">
        <v>0</v>
      </c>
      <c r="D2" s="3">
        <f>1000*10^-6</f>
        <v>1E-3</v>
      </c>
      <c r="E2" s="3">
        <f>470*10^-6</f>
        <v>4.6999999999999999E-4</v>
      </c>
      <c r="F2" s="3">
        <f>220*10^-6</f>
        <v>2.1999999999999998E-4</v>
      </c>
      <c r="G2" s="3">
        <f>100*10^-6</f>
        <v>9.9999999999999991E-5</v>
      </c>
      <c r="H2" s="3">
        <f>47*10^-6</f>
        <v>4.6999999999999997E-5</v>
      </c>
      <c r="I2" s="3">
        <f>33*10^-6</f>
        <v>3.2999999999999996E-5</v>
      </c>
      <c r="J2" s="3">
        <f>22*10^-6</f>
        <v>2.1999999999999999E-5</v>
      </c>
      <c r="K2" s="3">
        <f>10*10^-6</f>
        <v>9.9999999999999991E-6</v>
      </c>
      <c r="L2" s="3">
        <f>4.7*10^-6</f>
        <v>4.6999999999999999E-6</v>
      </c>
      <c r="M2" s="3">
        <f>3.3*10^-6</f>
        <v>3.2999999999999997E-6</v>
      </c>
      <c r="N2" s="3">
        <f>2.2*10^-6</f>
        <v>2.2000000000000001E-6</v>
      </c>
      <c r="O2" s="3">
        <f>1*10^-6</f>
        <v>9.9999999999999995E-7</v>
      </c>
      <c r="P2" s="3">
        <f>100*10^-9</f>
        <v>1.0000000000000001E-7</v>
      </c>
      <c r="Q2" s="3">
        <f>0.1*10^-6</f>
        <v>9.9999999999999995E-8</v>
      </c>
      <c r="R2" s="3">
        <f>22*10^-9</f>
        <v>2.2000000000000002E-8</v>
      </c>
      <c r="S2" s="3">
        <f>47*10^-9</f>
        <v>4.7000000000000004E-8</v>
      </c>
      <c r="T2" s="1">
        <f>100*10^-12</f>
        <v>1E-10</v>
      </c>
    </row>
    <row r="3" spans="1:20" x14ac:dyDescent="0.25">
      <c r="A3" s="2">
        <v>1</v>
      </c>
      <c r="B3" s="2">
        <v>1</v>
      </c>
      <c r="D3" s="3">
        <f>$B3*D$2</f>
        <v>1E-3</v>
      </c>
      <c r="E3" s="3">
        <f t="shared" ref="E3:T18" si="0">$B3*E$2</f>
        <v>4.6999999999999999E-4</v>
      </c>
      <c r="F3" s="3">
        <f t="shared" si="0"/>
        <v>2.1999999999999998E-4</v>
      </c>
      <c r="G3" s="3">
        <f t="shared" si="0"/>
        <v>9.9999999999999991E-5</v>
      </c>
      <c r="H3" s="3">
        <f t="shared" si="0"/>
        <v>4.6999999999999997E-5</v>
      </c>
      <c r="I3" s="3">
        <f t="shared" si="0"/>
        <v>3.2999999999999996E-5</v>
      </c>
      <c r="J3" s="3">
        <f t="shared" si="0"/>
        <v>2.1999999999999999E-5</v>
      </c>
      <c r="K3" s="3">
        <f t="shared" si="0"/>
        <v>9.9999999999999991E-6</v>
      </c>
      <c r="L3" s="3">
        <f t="shared" si="0"/>
        <v>4.6999999999999999E-6</v>
      </c>
      <c r="M3" s="3">
        <f t="shared" si="0"/>
        <v>3.2999999999999997E-6</v>
      </c>
      <c r="N3" s="3">
        <f t="shared" si="0"/>
        <v>2.2000000000000001E-6</v>
      </c>
      <c r="O3" s="3">
        <f t="shared" si="0"/>
        <v>9.9999999999999995E-7</v>
      </c>
      <c r="P3" s="3">
        <f t="shared" si="0"/>
        <v>1.0000000000000001E-7</v>
      </c>
      <c r="Q3" s="3">
        <f t="shared" si="0"/>
        <v>9.9999999999999995E-8</v>
      </c>
      <c r="R3" s="3">
        <f t="shared" si="0"/>
        <v>2.2000000000000002E-8</v>
      </c>
      <c r="S3" s="3">
        <f t="shared" si="0"/>
        <v>4.7000000000000004E-8</v>
      </c>
      <c r="T3" s="3">
        <f t="shared" si="0"/>
        <v>1E-10</v>
      </c>
    </row>
    <row r="4" spans="1:20" x14ac:dyDescent="0.25">
      <c r="A4" s="2">
        <v>1.2</v>
      </c>
      <c r="B4" s="2">
        <v>1.2</v>
      </c>
      <c r="D4" s="3">
        <f t="shared" ref="D4:O35" si="1">$B4*D$2</f>
        <v>1.1999999999999999E-3</v>
      </c>
      <c r="E4" s="3">
        <f t="shared" si="0"/>
        <v>5.6399999999999994E-4</v>
      </c>
      <c r="F4" s="3">
        <f t="shared" si="0"/>
        <v>2.6399999999999997E-4</v>
      </c>
      <c r="G4" s="3">
        <f t="shared" si="0"/>
        <v>1.1999999999999999E-4</v>
      </c>
      <c r="H4" s="3">
        <f t="shared" si="0"/>
        <v>5.6399999999999995E-5</v>
      </c>
      <c r="I4" s="3">
        <f t="shared" si="0"/>
        <v>3.9599999999999994E-5</v>
      </c>
      <c r="J4" s="3">
        <f t="shared" si="0"/>
        <v>2.6399999999999998E-5</v>
      </c>
      <c r="K4" s="3">
        <f t="shared" si="0"/>
        <v>1.1999999999999999E-5</v>
      </c>
      <c r="L4" s="3">
        <f t="shared" si="0"/>
        <v>5.6399999999999994E-6</v>
      </c>
      <c r="M4" s="3">
        <f t="shared" si="0"/>
        <v>3.9599999999999994E-6</v>
      </c>
      <c r="N4" s="3">
        <f t="shared" si="0"/>
        <v>2.6400000000000001E-6</v>
      </c>
      <c r="O4" s="3">
        <f t="shared" si="0"/>
        <v>1.1999999999999999E-6</v>
      </c>
      <c r="P4" s="3">
        <f t="shared" si="0"/>
        <v>1.2000000000000002E-7</v>
      </c>
      <c r="Q4" s="3">
        <f t="shared" si="0"/>
        <v>1.1999999999999999E-7</v>
      </c>
      <c r="R4" s="3">
        <f t="shared" si="0"/>
        <v>2.6400000000000001E-8</v>
      </c>
      <c r="S4" s="3">
        <f t="shared" si="0"/>
        <v>5.6400000000000002E-8</v>
      </c>
      <c r="T4" s="3">
        <f t="shared" si="0"/>
        <v>1.2E-10</v>
      </c>
    </row>
    <row r="5" spans="1:20" x14ac:dyDescent="0.25">
      <c r="A5" s="2">
        <v>1.5</v>
      </c>
      <c r="B5" s="2">
        <v>1.5</v>
      </c>
      <c r="D5" s="3">
        <f t="shared" si="1"/>
        <v>1.5E-3</v>
      </c>
      <c r="E5" s="3">
        <f t="shared" si="0"/>
        <v>7.0500000000000001E-4</v>
      </c>
      <c r="F5" s="3">
        <f t="shared" si="0"/>
        <v>3.3E-4</v>
      </c>
      <c r="G5" s="3">
        <f t="shared" si="0"/>
        <v>1.4999999999999999E-4</v>
      </c>
      <c r="H5" s="3">
        <f t="shared" si="0"/>
        <v>7.0499999999999992E-5</v>
      </c>
      <c r="I5" s="3">
        <f t="shared" si="0"/>
        <v>4.9499999999999997E-5</v>
      </c>
      <c r="J5" s="3">
        <f t="shared" si="0"/>
        <v>3.3000000000000003E-5</v>
      </c>
      <c r="K5" s="3">
        <f t="shared" si="0"/>
        <v>1.4999999999999999E-5</v>
      </c>
      <c r="L5" s="3">
        <f t="shared" si="0"/>
        <v>7.0500000000000003E-6</v>
      </c>
      <c r="M5" s="3">
        <f t="shared" si="0"/>
        <v>4.95E-6</v>
      </c>
      <c r="N5" s="3">
        <f t="shared" si="0"/>
        <v>3.3000000000000002E-6</v>
      </c>
      <c r="O5" s="3">
        <f t="shared" si="0"/>
        <v>1.5E-6</v>
      </c>
      <c r="P5" s="3">
        <f t="shared" si="0"/>
        <v>1.5000000000000002E-7</v>
      </c>
      <c r="Q5" s="3">
        <f t="shared" si="0"/>
        <v>1.4999999999999999E-7</v>
      </c>
      <c r="R5" s="3">
        <f t="shared" si="0"/>
        <v>3.3000000000000004E-8</v>
      </c>
      <c r="S5" s="3">
        <f t="shared" si="0"/>
        <v>7.0500000000000003E-8</v>
      </c>
      <c r="T5" s="3">
        <f t="shared" si="0"/>
        <v>1.5E-10</v>
      </c>
    </row>
    <row r="6" spans="1:20" x14ac:dyDescent="0.25">
      <c r="A6" s="2">
        <v>1.8</v>
      </c>
      <c r="B6" s="2">
        <v>1.8</v>
      </c>
      <c r="D6" s="3">
        <f t="shared" si="1"/>
        <v>1.8000000000000002E-3</v>
      </c>
      <c r="E6" s="3">
        <f t="shared" si="0"/>
        <v>8.4599999999999996E-4</v>
      </c>
      <c r="F6" s="3">
        <f t="shared" si="0"/>
        <v>3.9599999999999998E-4</v>
      </c>
      <c r="G6" s="3">
        <f t="shared" si="0"/>
        <v>1.7999999999999998E-4</v>
      </c>
      <c r="H6" s="3">
        <f t="shared" si="0"/>
        <v>8.4599999999999996E-5</v>
      </c>
      <c r="I6" s="3">
        <f t="shared" si="0"/>
        <v>5.9399999999999994E-5</v>
      </c>
      <c r="J6" s="3">
        <f t="shared" si="0"/>
        <v>3.96E-5</v>
      </c>
      <c r="K6" s="3">
        <f t="shared" si="0"/>
        <v>1.8E-5</v>
      </c>
      <c r="L6" s="3">
        <f t="shared" si="0"/>
        <v>8.4600000000000003E-6</v>
      </c>
      <c r="M6" s="3">
        <f t="shared" si="0"/>
        <v>5.9399999999999999E-6</v>
      </c>
      <c r="N6" s="3">
        <f t="shared" si="0"/>
        <v>3.9600000000000002E-6</v>
      </c>
      <c r="O6" s="3">
        <f t="shared" si="0"/>
        <v>1.7999999999999999E-6</v>
      </c>
      <c r="P6" s="3">
        <f t="shared" si="0"/>
        <v>1.8000000000000002E-7</v>
      </c>
      <c r="Q6" s="3">
        <f t="shared" si="0"/>
        <v>1.8E-7</v>
      </c>
      <c r="R6" s="3">
        <f t="shared" si="0"/>
        <v>3.9600000000000004E-8</v>
      </c>
      <c r="S6" s="3">
        <f t="shared" si="0"/>
        <v>8.4600000000000003E-8</v>
      </c>
      <c r="T6" s="3">
        <f t="shared" si="0"/>
        <v>1.8E-10</v>
      </c>
    </row>
    <row r="7" spans="1:20" x14ac:dyDescent="0.25">
      <c r="A7" s="2">
        <v>2.2000000000000002</v>
      </c>
      <c r="B7" s="2">
        <v>2.2000000000000002</v>
      </c>
      <c r="D7" s="3">
        <f t="shared" si="1"/>
        <v>2.2000000000000001E-3</v>
      </c>
      <c r="E7" s="3">
        <f t="shared" si="0"/>
        <v>1.034E-3</v>
      </c>
      <c r="F7" s="3">
        <f t="shared" si="0"/>
        <v>4.84E-4</v>
      </c>
      <c r="G7" s="3">
        <f t="shared" si="0"/>
        <v>2.2000000000000001E-4</v>
      </c>
      <c r="H7" s="3">
        <f t="shared" si="0"/>
        <v>1.0340000000000001E-4</v>
      </c>
      <c r="I7" s="3">
        <f t="shared" si="0"/>
        <v>7.2600000000000003E-5</v>
      </c>
      <c r="J7" s="3">
        <f t="shared" si="0"/>
        <v>4.8400000000000004E-5</v>
      </c>
      <c r="K7" s="3">
        <f t="shared" si="0"/>
        <v>2.1999999999999999E-5</v>
      </c>
      <c r="L7" s="3">
        <f t="shared" si="0"/>
        <v>1.0340000000000001E-5</v>
      </c>
      <c r="M7" s="3">
        <f t="shared" si="0"/>
        <v>7.2599999999999999E-6</v>
      </c>
      <c r="N7" s="3">
        <f t="shared" si="0"/>
        <v>4.8400000000000002E-6</v>
      </c>
      <c r="O7" s="3">
        <f t="shared" si="0"/>
        <v>2.2000000000000001E-6</v>
      </c>
      <c r="P7" s="3">
        <f t="shared" si="0"/>
        <v>2.2000000000000004E-7</v>
      </c>
      <c r="Q7" s="3">
        <f t="shared" si="0"/>
        <v>2.2000000000000001E-7</v>
      </c>
      <c r="R7" s="3">
        <f t="shared" si="0"/>
        <v>4.840000000000001E-8</v>
      </c>
      <c r="S7" s="3">
        <f t="shared" si="0"/>
        <v>1.0340000000000001E-7</v>
      </c>
      <c r="T7" s="3">
        <f t="shared" si="0"/>
        <v>2.2000000000000002E-10</v>
      </c>
    </row>
    <row r="8" spans="1:20" x14ac:dyDescent="0.25">
      <c r="A8" s="2">
        <v>2.7</v>
      </c>
      <c r="B8" s="2">
        <v>2.7</v>
      </c>
      <c r="D8" s="3">
        <f t="shared" si="1"/>
        <v>2.7000000000000001E-3</v>
      </c>
      <c r="E8" s="3">
        <f t="shared" si="0"/>
        <v>1.2689999999999999E-3</v>
      </c>
      <c r="F8" s="3">
        <f t="shared" si="0"/>
        <v>5.9400000000000002E-4</v>
      </c>
      <c r="G8" s="3">
        <f t="shared" si="0"/>
        <v>2.7E-4</v>
      </c>
      <c r="H8" s="3">
        <f t="shared" si="0"/>
        <v>1.2689999999999999E-4</v>
      </c>
      <c r="I8" s="3">
        <f t="shared" si="0"/>
        <v>8.9099999999999997E-5</v>
      </c>
      <c r="J8" s="3">
        <f t="shared" si="0"/>
        <v>5.94E-5</v>
      </c>
      <c r="K8" s="3">
        <f t="shared" si="0"/>
        <v>2.6999999999999999E-5</v>
      </c>
      <c r="L8" s="3">
        <f t="shared" si="0"/>
        <v>1.269E-5</v>
      </c>
      <c r="M8" s="3">
        <f t="shared" si="0"/>
        <v>8.9099999999999994E-6</v>
      </c>
      <c r="N8" s="3">
        <f t="shared" si="0"/>
        <v>5.9400000000000007E-6</v>
      </c>
      <c r="O8" s="3">
        <f t="shared" si="0"/>
        <v>2.7E-6</v>
      </c>
      <c r="P8" s="3">
        <f t="shared" si="0"/>
        <v>2.7000000000000006E-7</v>
      </c>
      <c r="Q8" s="3">
        <f t="shared" si="0"/>
        <v>2.7000000000000001E-7</v>
      </c>
      <c r="R8" s="3">
        <f t="shared" si="0"/>
        <v>5.9400000000000009E-8</v>
      </c>
      <c r="S8" s="3">
        <f t="shared" si="0"/>
        <v>1.2690000000000003E-7</v>
      </c>
      <c r="T8" s="3">
        <f t="shared" si="0"/>
        <v>2.7000000000000005E-10</v>
      </c>
    </row>
    <row r="9" spans="1:20" x14ac:dyDescent="0.25">
      <c r="A9" s="2">
        <v>3.3</v>
      </c>
      <c r="B9" s="2">
        <v>3.3</v>
      </c>
      <c r="D9" s="3">
        <f t="shared" si="1"/>
        <v>3.3E-3</v>
      </c>
      <c r="E9" s="3">
        <f t="shared" si="0"/>
        <v>1.5509999999999999E-3</v>
      </c>
      <c r="F9" s="3">
        <f t="shared" si="0"/>
        <v>7.2599999999999987E-4</v>
      </c>
      <c r="G9" s="3">
        <f t="shared" si="0"/>
        <v>3.2999999999999994E-4</v>
      </c>
      <c r="H9" s="3">
        <f t="shared" si="0"/>
        <v>1.5509999999999998E-4</v>
      </c>
      <c r="I9" s="3">
        <f t="shared" si="0"/>
        <v>1.0889999999999998E-4</v>
      </c>
      <c r="J9" s="3">
        <f t="shared" si="0"/>
        <v>7.2599999999999989E-5</v>
      </c>
      <c r="K9" s="3">
        <f t="shared" si="0"/>
        <v>3.2999999999999996E-5</v>
      </c>
      <c r="L9" s="3">
        <f t="shared" si="0"/>
        <v>1.5509999999999999E-5</v>
      </c>
      <c r="M9" s="3">
        <f t="shared" si="0"/>
        <v>1.0889999999999999E-5</v>
      </c>
      <c r="N9" s="3">
        <f t="shared" si="0"/>
        <v>7.2599999999999999E-6</v>
      </c>
      <c r="O9" s="3">
        <f t="shared" si="0"/>
        <v>3.2999999999999997E-6</v>
      </c>
      <c r="P9" s="3">
        <f t="shared" si="0"/>
        <v>3.3000000000000002E-7</v>
      </c>
      <c r="Q9" s="3">
        <f t="shared" si="0"/>
        <v>3.2999999999999996E-7</v>
      </c>
      <c r="R9" s="3">
        <f t="shared" si="0"/>
        <v>7.2600000000000002E-8</v>
      </c>
      <c r="S9" s="3">
        <f t="shared" si="0"/>
        <v>1.5510000000000001E-7</v>
      </c>
      <c r="T9" s="3">
        <f t="shared" si="0"/>
        <v>3.3E-10</v>
      </c>
    </row>
    <row r="10" spans="1:20" x14ac:dyDescent="0.25">
      <c r="A10" s="2">
        <v>3.9</v>
      </c>
      <c r="B10" s="2">
        <v>3.9</v>
      </c>
      <c r="D10" s="3">
        <f t="shared" si="1"/>
        <v>3.8999999999999998E-3</v>
      </c>
      <c r="E10" s="3">
        <f t="shared" si="0"/>
        <v>1.833E-3</v>
      </c>
      <c r="F10" s="3">
        <f t="shared" si="0"/>
        <v>8.5799999999999993E-4</v>
      </c>
      <c r="G10" s="3">
        <f t="shared" si="0"/>
        <v>3.8999999999999994E-4</v>
      </c>
      <c r="H10" s="3">
        <f t="shared" si="0"/>
        <v>1.8329999999999998E-4</v>
      </c>
      <c r="I10" s="3">
        <f t="shared" si="0"/>
        <v>1.2869999999999998E-4</v>
      </c>
      <c r="J10" s="3">
        <f t="shared" si="0"/>
        <v>8.5799999999999998E-5</v>
      </c>
      <c r="K10" s="3">
        <f t="shared" si="0"/>
        <v>3.8999999999999993E-5</v>
      </c>
      <c r="L10" s="3">
        <f t="shared" si="0"/>
        <v>1.8329999999999999E-5</v>
      </c>
      <c r="M10" s="3">
        <f t="shared" si="0"/>
        <v>1.2869999999999999E-5</v>
      </c>
      <c r="N10" s="3">
        <f t="shared" si="0"/>
        <v>8.5800000000000009E-6</v>
      </c>
      <c r="O10" s="3">
        <f t="shared" si="0"/>
        <v>3.8999999999999999E-6</v>
      </c>
      <c r="P10" s="3">
        <f t="shared" si="0"/>
        <v>3.9000000000000002E-7</v>
      </c>
      <c r="Q10" s="3">
        <f t="shared" si="0"/>
        <v>3.8999999999999997E-7</v>
      </c>
      <c r="R10" s="3">
        <f t="shared" si="0"/>
        <v>8.5800000000000001E-8</v>
      </c>
      <c r="S10" s="3">
        <f t="shared" si="0"/>
        <v>1.8330000000000001E-7</v>
      </c>
      <c r="T10" s="3">
        <f t="shared" si="0"/>
        <v>3.9E-10</v>
      </c>
    </row>
    <row r="11" spans="1:20" x14ac:dyDescent="0.25">
      <c r="A11" s="2">
        <v>4.7</v>
      </c>
      <c r="B11" s="2">
        <v>4.7</v>
      </c>
      <c r="D11" s="3">
        <f t="shared" si="1"/>
        <v>4.7000000000000002E-3</v>
      </c>
      <c r="E11" s="3">
        <f t="shared" si="0"/>
        <v>2.209E-3</v>
      </c>
      <c r="F11" s="3">
        <f t="shared" si="0"/>
        <v>1.034E-3</v>
      </c>
      <c r="G11" s="3">
        <f t="shared" si="0"/>
        <v>4.6999999999999999E-4</v>
      </c>
      <c r="H11" s="3">
        <f t="shared" si="0"/>
        <v>2.209E-4</v>
      </c>
      <c r="I11" s="3">
        <f t="shared" si="0"/>
        <v>1.5509999999999998E-4</v>
      </c>
      <c r="J11" s="3">
        <f t="shared" si="0"/>
        <v>1.0340000000000001E-4</v>
      </c>
      <c r="K11" s="3">
        <f t="shared" si="0"/>
        <v>4.6999999999999997E-5</v>
      </c>
      <c r="L11" s="3">
        <f t="shared" si="0"/>
        <v>2.209E-5</v>
      </c>
      <c r="M11" s="3">
        <f t="shared" si="0"/>
        <v>1.5509999999999999E-5</v>
      </c>
      <c r="N11" s="3">
        <f t="shared" si="0"/>
        <v>1.0340000000000001E-5</v>
      </c>
      <c r="O11" s="3">
        <f t="shared" si="0"/>
        <v>4.6999999999999999E-6</v>
      </c>
      <c r="P11" s="3">
        <f t="shared" si="0"/>
        <v>4.7000000000000005E-7</v>
      </c>
      <c r="Q11" s="3">
        <f t="shared" si="0"/>
        <v>4.7E-7</v>
      </c>
      <c r="R11" s="3">
        <f t="shared" si="0"/>
        <v>1.0340000000000001E-7</v>
      </c>
      <c r="S11" s="3">
        <f t="shared" si="0"/>
        <v>2.2090000000000003E-7</v>
      </c>
      <c r="T11" s="3">
        <f t="shared" si="0"/>
        <v>4.7000000000000003E-10</v>
      </c>
    </row>
    <row r="12" spans="1:20" x14ac:dyDescent="0.25">
      <c r="A12" s="2">
        <v>5.6</v>
      </c>
      <c r="B12" s="2">
        <v>5.6</v>
      </c>
      <c r="D12" s="3">
        <f t="shared" si="1"/>
        <v>5.5999999999999999E-3</v>
      </c>
      <c r="E12" s="3">
        <f t="shared" si="0"/>
        <v>2.6319999999999998E-3</v>
      </c>
      <c r="F12" s="3">
        <f t="shared" si="0"/>
        <v>1.2319999999999998E-3</v>
      </c>
      <c r="G12" s="3">
        <f t="shared" si="0"/>
        <v>5.5999999999999995E-4</v>
      </c>
      <c r="H12" s="3">
        <f t="shared" si="0"/>
        <v>2.6319999999999995E-4</v>
      </c>
      <c r="I12" s="3">
        <f t="shared" si="0"/>
        <v>1.8479999999999997E-4</v>
      </c>
      <c r="J12" s="3">
        <f t="shared" si="0"/>
        <v>1.2319999999999999E-4</v>
      </c>
      <c r="K12" s="3">
        <f t="shared" si="0"/>
        <v>5.5999999999999992E-5</v>
      </c>
      <c r="L12" s="3">
        <f t="shared" si="0"/>
        <v>2.6319999999999999E-5</v>
      </c>
      <c r="M12" s="3">
        <f t="shared" si="0"/>
        <v>1.8479999999999996E-5</v>
      </c>
      <c r="N12" s="3">
        <f t="shared" si="0"/>
        <v>1.2320000000000001E-5</v>
      </c>
      <c r="O12" s="3">
        <f t="shared" si="0"/>
        <v>5.5999999999999997E-6</v>
      </c>
      <c r="P12" s="3">
        <f t="shared" si="0"/>
        <v>5.6000000000000004E-7</v>
      </c>
      <c r="Q12" s="3">
        <f t="shared" si="0"/>
        <v>5.5999999999999993E-7</v>
      </c>
      <c r="R12" s="3">
        <f t="shared" si="0"/>
        <v>1.2319999999999999E-7</v>
      </c>
      <c r="S12" s="3">
        <f t="shared" si="0"/>
        <v>2.6320000000000003E-7</v>
      </c>
      <c r="T12" s="3">
        <f t="shared" si="0"/>
        <v>5.6000000000000003E-10</v>
      </c>
    </row>
    <row r="13" spans="1:20" x14ac:dyDescent="0.25">
      <c r="A13" s="2">
        <v>6.8</v>
      </c>
      <c r="B13" s="2">
        <v>6.8</v>
      </c>
      <c r="D13" s="3">
        <f t="shared" si="1"/>
        <v>6.7999999999999996E-3</v>
      </c>
      <c r="E13" s="3">
        <f t="shared" si="0"/>
        <v>3.1959999999999996E-3</v>
      </c>
      <c r="F13" s="3">
        <f t="shared" si="0"/>
        <v>1.4959999999999999E-3</v>
      </c>
      <c r="G13" s="3">
        <f t="shared" si="0"/>
        <v>6.7999999999999994E-4</v>
      </c>
      <c r="H13" s="3">
        <f t="shared" si="0"/>
        <v>3.1959999999999996E-4</v>
      </c>
      <c r="I13" s="3">
        <f t="shared" si="0"/>
        <v>2.2439999999999995E-4</v>
      </c>
      <c r="J13" s="3">
        <f t="shared" si="0"/>
        <v>1.496E-4</v>
      </c>
      <c r="K13" s="3">
        <f t="shared" si="0"/>
        <v>6.7999999999999986E-5</v>
      </c>
      <c r="L13" s="3">
        <f t="shared" si="0"/>
        <v>3.1959999999999999E-5</v>
      </c>
      <c r="M13" s="3">
        <f t="shared" si="0"/>
        <v>2.2439999999999999E-5</v>
      </c>
      <c r="N13" s="3">
        <f t="shared" si="0"/>
        <v>1.4960000000000001E-5</v>
      </c>
      <c r="O13" s="3">
        <f t="shared" si="0"/>
        <v>6.7999999999999993E-6</v>
      </c>
      <c r="P13" s="3">
        <f t="shared" si="0"/>
        <v>6.8000000000000005E-7</v>
      </c>
      <c r="Q13" s="3">
        <f t="shared" si="0"/>
        <v>6.7999999999999995E-7</v>
      </c>
      <c r="R13" s="3">
        <f t="shared" si="0"/>
        <v>1.4960000000000002E-7</v>
      </c>
      <c r="S13" s="3">
        <f t="shared" si="0"/>
        <v>3.1960000000000003E-7</v>
      </c>
      <c r="T13" s="3">
        <f t="shared" si="0"/>
        <v>6.8000000000000003E-10</v>
      </c>
    </row>
    <row r="14" spans="1:20" x14ac:dyDescent="0.25">
      <c r="A14" s="2">
        <v>8.1999999999999993</v>
      </c>
      <c r="B14" s="2">
        <v>8.1999999999999993</v>
      </c>
      <c r="D14" s="3">
        <f t="shared" si="1"/>
        <v>8.199999999999999E-3</v>
      </c>
      <c r="E14" s="3">
        <f t="shared" si="0"/>
        <v>3.8539999999999994E-3</v>
      </c>
      <c r="F14" s="3">
        <f t="shared" si="0"/>
        <v>1.8039999999999996E-3</v>
      </c>
      <c r="G14" s="3">
        <f t="shared" si="0"/>
        <v>8.1999999999999987E-4</v>
      </c>
      <c r="H14" s="3">
        <f t="shared" si="0"/>
        <v>3.8539999999999994E-4</v>
      </c>
      <c r="I14" s="3">
        <f t="shared" si="0"/>
        <v>2.7059999999999996E-4</v>
      </c>
      <c r="J14" s="3">
        <f t="shared" si="0"/>
        <v>1.8039999999999997E-4</v>
      </c>
      <c r="K14" s="3">
        <f t="shared" si="0"/>
        <v>8.1999999999999987E-5</v>
      </c>
      <c r="L14" s="3">
        <f t="shared" si="0"/>
        <v>3.8539999999999994E-5</v>
      </c>
      <c r="M14" s="3">
        <f t="shared" si="0"/>
        <v>2.7059999999999995E-5</v>
      </c>
      <c r="N14" s="3">
        <f t="shared" si="0"/>
        <v>1.804E-5</v>
      </c>
      <c r="O14" s="3">
        <f t="shared" si="0"/>
        <v>8.1999999999999994E-6</v>
      </c>
      <c r="P14" s="3">
        <f t="shared" si="0"/>
        <v>8.1999999999999998E-7</v>
      </c>
      <c r="Q14" s="3">
        <f t="shared" si="0"/>
        <v>8.1999999999999988E-7</v>
      </c>
      <c r="R14" s="3">
        <f t="shared" si="0"/>
        <v>1.804E-7</v>
      </c>
      <c r="S14" s="3">
        <f t="shared" si="0"/>
        <v>3.854E-7</v>
      </c>
      <c r="T14" s="3">
        <f t="shared" si="0"/>
        <v>8.1999999999999996E-10</v>
      </c>
    </row>
    <row r="15" spans="1:20" x14ac:dyDescent="0.25">
      <c r="A15" s="2">
        <v>10</v>
      </c>
      <c r="B15" s="2">
        <v>10</v>
      </c>
      <c r="D15" s="3">
        <f t="shared" si="1"/>
        <v>0.01</v>
      </c>
      <c r="E15" s="3">
        <f t="shared" si="0"/>
        <v>4.7000000000000002E-3</v>
      </c>
      <c r="F15" s="3">
        <f t="shared" si="0"/>
        <v>2.1999999999999997E-3</v>
      </c>
      <c r="G15" s="3">
        <f t="shared" si="0"/>
        <v>1E-3</v>
      </c>
      <c r="H15" s="3">
        <f t="shared" si="0"/>
        <v>4.6999999999999999E-4</v>
      </c>
      <c r="I15" s="3">
        <f t="shared" si="0"/>
        <v>3.2999999999999994E-4</v>
      </c>
      <c r="J15" s="3">
        <f t="shared" si="0"/>
        <v>2.1999999999999998E-4</v>
      </c>
      <c r="K15" s="3">
        <f t="shared" si="0"/>
        <v>9.9999999999999991E-5</v>
      </c>
      <c r="L15" s="3">
        <f t="shared" si="0"/>
        <v>4.6999999999999997E-5</v>
      </c>
      <c r="M15" s="3">
        <f t="shared" si="0"/>
        <v>3.2999999999999996E-5</v>
      </c>
      <c r="N15" s="3">
        <f t="shared" si="0"/>
        <v>2.1999999999999999E-5</v>
      </c>
      <c r="O15" s="3">
        <f t="shared" si="0"/>
        <v>9.9999999999999991E-6</v>
      </c>
      <c r="P15" s="3">
        <f t="shared" si="0"/>
        <v>1.0000000000000002E-6</v>
      </c>
      <c r="Q15" s="3">
        <f t="shared" si="0"/>
        <v>9.9999999999999995E-7</v>
      </c>
      <c r="R15" s="3">
        <f t="shared" si="0"/>
        <v>2.2000000000000001E-7</v>
      </c>
      <c r="S15" s="3">
        <f t="shared" si="0"/>
        <v>4.7000000000000005E-7</v>
      </c>
      <c r="T15" s="3">
        <f t="shared" si="0"/>
        <v>1.0000000000000001E-9</v>
      </c>
    </row>
    <row r="16" spans="1:20" x14ac:dyDescent="0.25">
      <c r="A16" s="2">
        <v>12</v>
      </c>
      <c r="B16" s="2">
        <v>12</v>
      </c>
      <c r="D16" s="3">
        <f t="shared" si="1"/>
        <v>1.2E-2</v>
      </c>
      <c r="E16" s="3">
        <f t="shared" si="0"/>
        <v>5.64E-3</v>
      </c>
      <c r="F16" s="3">
        <f t="shared" si="0"/>
        <v>2.64E-3</v>
      </c>
      <c r="G16" s="3">
        <f t="shared" si="0"/>
        <v>1.1999999999999999E-3</v>
      </c>
      <c r="H16" s="3">
        <f t="shared" si="0"/>
        <v>5.6399999999999994E-4</v>
      </c>
      <c r="I16" s="3">
        <f t="shared" si="0"/>
        <v>3.9599999999999998E-4</v>
      </c>
      <c r="J16" s="3">
        <f t="shared" si="0"/>
        <v>2.6400000000000002E-4</v>
      </c>
      <c r="K16" s="3">
        <f t="shared" si="0"/>
        <v>1.1999999999999999E-4</v>
      </c>
      <c r="L16" s="3">
        <f t="shared" si="0"/>
        <v>5.6400000000000002E-5</v>
      </c>
      <c r="M16" s="3">
        <f t="shared" si="0"/>
        <v>3.96E-5</v>
      </c>
      <c r="N16" s="3">
        <f t="shared" si="0"/>
        <v>2.6400000000000001E-5</v>
      </c>
      <c r="O16" s="3">
        <f t="shared" si="0"/>
        <v>1.2E-5</v>
      </c>
      <c r="P16" s="3">
        <f t="shared" si="0"/>
        <v>1.2000000000000002E-6</v>
      </c>
      <c r="Q16" s="3">
        <f t="shared" si="0"/>
        <v>1.1999999999999999E-6</v>
      </c>
      <c r="R16" s="3">
        <f t="shared" si="0"/>
        <v>2.6400000000000003E-7</v>
      </c>
      <c r="S16" s="3">
        <f t="shared" si="0"/>
        <v>5.6400000000000002E-7</v>
      </c>
      <c r="T16" s="3">
        <f t="shared" si="0"/>
        <v>1.2E-9</v>
      </c>
    </row>
    <row r="17" spans="1:20" x14ac:dyDescent="0.25">
      <c r="A17" s="2">
        <v>15</v>
      </c>
      <c r="B17" s="2">
        <v>15</v>
      </c>
      <c r="D17" s="3">
        <f t="shared" si="1"/>
        <v>1.4999999999999999E-2</v>
      </c>
      <c r="E17" s="3">
        <f t="shared" si="0"/>
        <v>7.0499999999999998E-3</v>
      </c>
      <c r="F17" s="3">
        <f t="shared" si="0"/>
        <v>3.2999999999999995E-3</v>
      </c>
      <c r="G17" s="3">
        <f t="shared" si="0"/>
        <v>1.4999999999999998E-3</v>
      </c>
      <c r="H17" s="3">
        <f t="shared" si="0"/>
        <v>7.0500000000000001E-4</v>
      </c>
      <c r="I17" s="3">
        <f t="shared" si="0"/>
        <v>4.9499999999999989E-4</v>
      </c>
      <c r="J17" s="3">
        <f t="shared" si="0"/>
        <v>3.3E-4</v>
      </c>
      <c r="K17" s="3">
        <f t="shared" si="0"/>
        <v>1.4999999999999999E-4</v>
      </c>
      <c r="L17" s="3">
        <f t="shared" si="0"/>
        <v>7.0499999999999992E-5</v>
      </c>
      <c r="M17" s="3">
        <f t="shared" si="0"/>
        <v>4.9499999999999997E-5</v>
      </c>
      <c r="N17" s="3">
        <f t="shared" si="0"/>
        <v>3.3000000000000003E-5</v>
      </c>
      <c r="O17" s="3">
        <f t="shared" si="0"/>
        <v>1.4999999999999999E-5</v>
      </c>
      <c r="P17" s="3">
        <f t="shared" si="0"/>
        <v>1.5E-6</v>
      </c>
      <c r="Q17" s="3">
        <f t="shared" si="0"/>
        <v>1.5E-6</v>
      </c>
      <c r="R17" s="3">
        <f t="shared" si="0"/>
        <v>3.3000000000000002E-7</v>
      </c>
      <c r="S17" s="3">
        <f t="shared" si="0"/>
        <v>7.0500000000000003E-7</v>
      </c>
      <c r="T17" s="3">
        <f t="shared" si="0"/>
        <v>1.5E-9</v>
      </c>
    </row>
    <row r="18" spans="1:20" x14ac:dyDescent="0.25">
      <c r="A18" s="2">
        <v>18</v>
      </c>
      <c r="B18" s="2">
        <v>18</v>
      </c>
      <c r="D18" s="3">
        <f t="shared" si="1"/>
        <v>1.8000000000000002E-2</v>
      </c>
      <c r="E18" s="3">
        <f t="shared" si="0"/>
        <v>8.4600000000000005E-3</v>
      </c>
      <c r="F18" s="3">
        <f t="shared" si="0"/>
        <v>3.96E-3</v>
      </c>
      <c r="G18" s="3">
        <f t="shared" si="0"/>
        <v>1.8E-3</v>
      </c>
      <c r="H18" s="3">
        <f t="shared" si="0"/>
        <v>8.4599999999999996E-4</v>
      </c>
      <c r="I18" s="3">
        <f t="shared" si="0"/>
        <v>5.9399999999999991E-4</v>
      </c>
      <c r="J18" s="3">
        <f t="shared" si="0"/>
        <v>3.9599999999999998E-4</v>
      </c>
      <c r="K18" s="3">
        <f t="shared" si="0"/>
        <v>1.7999999999999998E-4</v>
      </c>
      <c r="L18" s="3">
        <f t="shared" si="0"/>
        <v>8.4599999999999996E-5</v>
      </c>
      <c r="M18" s="3">
        <f t="shared" si="0"/>
        <v>5.9399999999999994E-5</v>
      </c>
      <c r="N18" s="3">
        <f t="shared" si="0"/>
        <v>3.96E-5</v>
      </c>
      <c r="O18" s="3">
        <f t="shared" si="0"/>
        <v>1.8E-5</v>
      </c>
      <c r="P18" s="3">
        <f t="shared" si="0"/>
        <v>1.8000000000000001E-6</v>
      </c>
      <c r="Q18" s="3">
        <f t="shared" si="0"/>
        <v>1.7999999999999999E-6</v>
      </c>
      <c r="R18" s="3">
        <f t="shared" si="0"/>
        <v>3.9600000000000005E-7</v>
      </c>
      <c r="S18" s="3">
        <f t="shared" si="0"/>
        <v>8.4600000000000003E-7</v>
      </c>
      <c r="T18" s="3">
        <f t="shared" ref="P18:T81" si="2">$B18*T$2</f>
        <v>1.8E-9</v>
      </c>
    </row>
    <row r="19" spans="1:20" x14ac:dyDescent="0.25">
      <c r="A19" s="2">
        <v>22</v>
      </c>
      <c r="B19" s="2">
        <v>22</v>
      </c>
      <c r="D19" s="3">
        <f t="shared" si="1"/>
        <v>2.1999999999999999E-2</v>
      </c>
      <c r="E19" s="3">
        <f t="shared" si="1"/>
        <v>1.034E-2</v>
      </c>
      <c r="F19" s="3">
        <f t="shared" si="1"/>
        <v>4.8399999999999997E-3</v>
      </c>
      <c r="G19" s="3">
        <f t="shared" si="1"/>
        <v>2.1999999999999997E-3</v>
      </c>
      <c r="H19" s="3">
        <f t="shared" si="1"/>
        <v>1.034E-3</v>
      </c>
      <c r="I19" s="3">
        <f t="shared" si="1"/>
        <v>7.2599999999999987E-4</v>
      </c>
      <c r="J19" s="3">
        <f t="shared" si="1"/>
        <v>4.84E-4</v>
      </c>
      <c r="K19" s="3">
        <f t="shared" si="1"/>
        <v>2.1999999999999998E-4</v>
      </c>
      <c r="L19" s="3">
        <f t="shared" si="1"/>
        <v>1.0339999999999999E-4</v>
      </c>
      <c r="M19" s="3">
        <f t="shared" si="1"/>
        <v>7.2599999999999989E-5</v>
      </c>
      <c r="N19" s="3">
        <f t="shared" si="1"/>
        <v>4.8400000000000004E-5</v>
      </c>
      <c r="O19" s="3">
        <f t="shared" si="1"/>
        <v>2.1999999999999999E-5</v>
      </c>
      <c r="P19" s="3">
        <f t="shared" si="2"/>
        <v>2.2000000000000001E-6</v>
      </c>
      <c r="Q19" s="3">
        <f t="shared" si="2"/>
        <v>2.2000000000000001E-6</v>
      </c>
      <c r="R19" s="3">
        <f t="shared" si="2"/>
        <v>4.8400000000000005E-7</v>
      </c>
      <c r="S19" s="3">
        <f t="shared" si="2"/>
        <v>1.0340000000000002E-6</v>
      </c>
      <c r="T19" s="3">
        <f t="shared" si="2"/>
        <v>2.2000000000000003E-9</v>
      </c>
    </row>
    <row r="20" spans="1:20" x14ac:dyDescent="0.25">
      <c r="A20" s="2">
        <v>27</v>
      </c>
      <c r="B20" s="2">
        <v>27</v>
      </c>
      <c r="D20" s="3">
        <f t="shared" si="1"/>
        <v>2.7E-2</v>
      </c>
      <c r="E20" s="3">
        <f t="shared" si="1"/>
        <v>1.269E-2</v>
      </c>
      <c r="F20" s="3">
        <f t="shared" si="1"/>
        <v>5.9399999999999991E-3</v>
      </c>
      <c r="G20" s="3">
        <f t="shared" si="1"/>
        <v>2.6999999999999997E-3</v>
      </c>
      <c r="H20" s="3">
        <f t="shared" si="1"/>
        <v>1.2689999999999999E-3</v>
      </c>
      <c r="I20" s="3">
        <f t="shared" si="1"/>
        <v>8.9099999999999987E-4</v>
      </c>
      <c r="J20" s="3">
        <f t="shared" si="1"/>
        <v>5.9400000000000002E-4</v>
      </c>
      <c r="K20" s="3">
        <f t="shared" si="1"/>
        <v>2.6999999999999995E-4</v>
      </c>
      <c r="L20" s="3">
        <f t="shared" si="1"/>
        <v>1.2689999999999999E-4</v>
      </c>
      <c r="M20" s="3">
        <f t="shared" si="1"/>
        <v>8.9099999999999997E-5</v>
      </c>
      <c r="N20" s="3">
        <f t="shared" si="1"/>
        <v>5.94E-5</v>
      </c>
      <c r="O20" s="3">
        <f t="shared" si="1"/>
        <v>2.6999999999999999E-5</v>
      </c>
      <c r="P20" s="3">
        <f t="shared" si="2"/>
        <v>2.7000000000000004E-6</v>
      </c>
      <c r="Q20" s="3">
        <f t="shared" si="2"/>
        <v>2.7E-6</v>
      </c>
      <c r="R20" s="3">
        <f t="shared" si="2"/>
        <v>5.9400000000000005E-7</v>
      </c>
      <c r="S20" s="3">
        <f t="shared" si="2"/>
        <v>1.269E-6</v>
      </c>
      <c r="T20" s="3">
        <f t="shared" si="2"/>
        <v>2.7000000000000002E-9</v>
      </c>
    </row>
    <row r="21" spans="1:20" x14ac:dyDescent="0.25">
      <c r="A21" s="2">
        <v>33</v>
      </c>
      <c r="B21" s="2">
        <v>33</v>
      </c>
      <c r="D21" s="3">
        <f t="shared" si="1"/>
        <v>3.3000000000000002E-2</v>
      </c>
      <c r="E21" s="3">
        <f t="shared" si="1"/>
        <v>1.5509999999999999E-2</v>
      </c>
      <c r="F21" s="3">
        <f t="shared" si="1"/>
        <v>7.2599999999999991E-3</v>
      </c>
      <c r="G21" s="3">
        <f t="shared" si="1"/>
        <v>3.2999999999999995E-3</v>
      </c>
      <c r="H21" s="3">
        <f t="shared" si="1"/>
        <v>1.5509999999999999E-3</v>
      </c>
      <c r="I21" s="3">
        <f t="shared" si="1"/>
        <v>1.0889999999999999E-3</v>
      </c>
      <c r="J21" s="3">
        <f t="shared" si="1"/>
        <v>7.2599999999999997E-4</v>
      </c>
      <c r="K21" s="3">
        <f t="shared" si="1"/>
        <v>3.3E-4</v>
      </c>
      <c r="L21" s="3">
        <f t="shared" si="1"/>
        <v>1.551E-4</v>
      </c>
      <c r="M21" s="3">
        <f t="shared" si="1"/>
        <v>1.0889999999999999E-4</v>
      </c>
      <c r="N21" s="3">
        <f t="shared" si="1"/>
        <v>7.2600000000000003E-5</v>
      </c>
      <c r="O21" s="3">
        <f t="shared" si="1"/>
        <v>3.2999999999999996E-5</v>
      </c>
      <c r="P21" s="3">
        <f t="shared" si="2"/>
        <v>3.3000000000000002E-6</v>
      </c>
      <c r="Q21" s="3">
        <f t="shared" si="2"/>
        <v>3.2999999999999997E-6</v>
      </c>
      <c r="R21" s="3">
        <f t="shared" si="2"/>
        <v>7.2600000000000002E-7</v>
      </c>
      <c r="S21" s="3">
        <f t="shared" si="2"/>
        <v>1.5510000000000001E-6</v>
      </c>
      <c r="T21" s="3">
        <f t="shared" si="2"/>
        <v>3.3000000000000002E-9</v>
      </c>
    </row>
    <row r="22" spans="1:20" x14ac:dyDescent="0.25">
      <c r="A22" s="2">
        <v>39</v>
      </c>
      <c r="B22" s="2">
        <v>39</v>
      </c>
      <c r="D22" s="3">
        <f t="shared" si="1"/>
        <v>3.9E-2</v>
      </c>
      <c r="E22" s="3">
        <f t="shared" si="1"/>
        <v>1.8329999999999999E-2</v>
      </c>
      <c r="F22" s="3">
        <f t="shared" si="1"/>
        <v>8.5799999999999991E-3</v>
      </c>
      <c r="G22" s="3">
        <f t="shared" si="1"/>
        <v>3.8999999999999998E-3</v>
      </c>
      <c r="H22" s="3">
        <f t="shared" si="1"/>
        <v>1.833E-3</v>
      </c>
      <c r="I22" s="3">
        <f t="shared" si="1"/>
        <v>1.2869999999999997E-3</v>
      </c>
      <c r="J22" s="3">
        <f t="shared" si="1"/>
        <v>8.5799999999999993E-4</v>
      </c>
      <c r="K22" s="3">
        <f t="shared" si="1"/>
        <v>3.8999999999999994E-4</v>
      </c>
      <c r="L22" s="3">
        <f t="shared" si="1"/>
        <v>1.8329999999999998E-4</v>
      </c>
      <c r="M22" s="3">
        <f t="shared" si="1"/>
        <v>1.2869999999999998E-4</v>
      </c>
      <c r="N22" s="3">
        <f t="shared" si="1"/>
        <v>8.5799999999999998E-5</v>
      </c>
      <c r="O22" s="3">
        <f t="shared" si="1"/>
        <v>3.8999999999999999E-5</v>
      </c>
      <c r="P22" s="3">
        <f t="shared" si="2"/>
        <v>3.8999999999999999E-6</v>
      </c>
      <c r="Q22" s="3">
        <f t="shared" si="2"/>
        <v>3.8999999999999999E-6</v>
      </c>
      <c r="R22" s="3">
        <f t="shared" si="2"/>
        <v>8.5800000000000009E-7</v>
      </c>
      <c r="S22" s="3">
        <f t="shared" si="2"/>
        <v>1.8330000000000001E-6</v>
      </c>
      <c r="T22" s="3">
        <f t="shared" si="2"/>
        <v>3.9000000000000002E-9</v>
      </c>
    </row>
    <row r="23" spans="1:20" x14ac:dyDescent="0.25">
      <c r="A23" s="2">
        <v>47</v>
      </c>
      <c r="B23" s="2">
        <v>47</v>
      </c>
      <c r="D23" s="3">
        <f t="shared" si="1"/>
        <v>4.7E-2</v>
      </c>
      <c r="E23" s="3">
        <f t="shared" si="1"/>
        <v>2.2089999999999999E-2</v>
      </c>
      <c r="F23" s="3">
        <f t="shared" si="1"/>
        <v>1.0339999999999998E-2</v>
      </c>
      <c r="G23" s="3">
        <f t="shared" si="1"/>
        <v>4.6999999999999993E-3</v>
      </c>
      <c r="H23" s="3">
        <f t="shared" si="1"/>
        <v>2.209E-3</v>
      </c>
      <c r="I23" s="3">
        <f t="shared" si="1"/>
        <v>1.5509999999999999E-3</v>
      </c>
      <c r="J23" s="3">
        <f t="shared" si="1"/>
        <v>1.034E-3</v>
      </c>
      <c r="K23" s="3">
        <f t="shared" si="1"/>
        <v>4.6999999999999993E-4</v>
      </c>
      <c r="L23" s="3">
        <f t="shared" si="1"/>
        <v>2.209E-4</v>
      </c>
      <c r="M23" s="3">
        <f t="shared" si="1"/>
        <v>1.5509999999999998E-4</v>
      </c>
      <c r="N23" s="3">
        <f t="shared" si="1"/>
        <v>1.0340000000000001E-4</v>
      </c>
      <c r="O23" s="3">
        <f t="shared" si="1"/>
        <v>4.6999999999999997E-5</v>
      </c>
      <c r="P23" s="3">
        <f t="shared" si="2"/>
        <v>4.7000000000000007E-6</v>
      </c>
      <c r="Q23" s="3">
        <f t="shared" si="2"/>
        <v>4.6999999999999999E-6</v>
      </c>
      <c r="R23" s="3">
        <f t="shared" si="2"/>
        <v>1.0340000000000002E-6</v>
      </c>
      <c r="S23" s="3">
        <f t="shared" si="2"/>
        <v>2.2090000000000004E-6</v>
      </c>
      <c r="T23" s="3">
        <f t="shared" si="2"/>
        <v>4.6999999999999999E-9</v>
      </c>
    </row>
    <row r="24" spans="1:20" x14ac:dyDescent="0.25">
      <c r="A24" s="2">
        <v>47</v>
      </c>
      <c r="B24" s="2">
        <v>47</v>
      </c>
      <c r="D24" s="3">
        <f t="shared" si="1"/>
        <v>4.7E-2</v>
      </c>
      <c r="E24" s="3">
        <f t="shared" si="1"/>
        <v>2.2089999999999999E-2</v>
      </c>
      <c r="F24" s="3">
        <f t="shared" si="1"/>
        <v>1.0339999999999998E-2</v>
      </c>
      <c r="G24" s="3">
        <f t="shared" si="1"/>
        <v>4.6999999999999993E-3</v>
      </c>
      <c r="H24" s="3">
        <f t="shared" si="1"/>
        <v>2.209E-3</v>
      </c>
      <c r="I24" s="3">
        <f t="shared" si="1"/>
        <v>1.5509999999999999E-3</v>
      </c>
      <c r="J24" s="3">
        <f t="shared" si="1"/>
        <v>1.034E-3</v>
      </c>
      <c r="K24" s="3">
        <f t="shared" si="1"/>
        <v>4.6999999999999993E-4</v>
      </c>
      <c r="L24" s="3">
        <f t="shared" si="1"/>
        <v>2.209E-4</v>
      </c>
      <c r="M24" s="3">
        <f t="shared" si="1"/>
        <v>1.5509999999999998E-4</v>
      </c>
      <c r="N24" s="3">
        <f t="shared" si="1"/>
        <v>1.0340000000000001E-4</v>
      </c>
      <c r="O24" s="3">
        <f t="shared" si="1"/>
        <v>4.6999999999999997E-5</v>
      </c>
      <c r="P24" s="3">
        <f t="shared" si="2"/>
        <v>4.7000000000000007E-6</v>
      </c>
      <c r="Q24" s="3">
        <f t="shared" si="2"/>
        <v>4.6999999999999999E-6</v>
      </c>
      <c r="R24" s="3">
        <f t="shared" si="2"/>
        <v>1.0340000000000002E-6</v>
      </c>
      <c r="S24" s="3">
        <f t="shared" si="2"/>
        <v>2.2090000000000004E-6</v>
      </c>
      <c r="T24" s="3">
        <f t="shared" si="2"/>
        <v>4.6999999999999999E-9</v>
      </c>
    </row>
    <row r="25" spans="1:20" x14ac:dyDescent="0.25">
      <c r="A25" s="2">
        <v>56</v>
      </c>
      <c r="B25" s="2">
        <v>56</v>
      </c>
      <c r="D25" s="3">
        <f t="shared" si="1"/>
        <v>5.6000000000000001E-2</v>
      </c>
      <c r="E25" s="3">
        <f t="shared" si="1"/>
        <v>2.632E-2</v>
      </c>
      <c r="F25" s="3">
        <f t="shared" si="1"/>
        <v>1.2319999999999999E-2</v>
      </c>
      <c r="G25" s="3">
        <f t="shared" si="1"/>
        <v>5.5999999999999991E-3</v>
      </c>
      <c r="H25" s="3">
        <f t="shared" si="1"/>
        <v>2.6319999999999998E-3</v>
      </c>
      <c r="I25" s="3">
        <f t="shared" si="1"/>
        <v>1.8479999999999998E-3</v>
      </c>
      <c r="J25" s="3">
        <f t="shared" si="1"/>
        <v>1.232E-3</v>
      </c>
      <c r="K25" s="3">
        <f t="shared" si="1"/>
        <v>5.5999999999999995E-4</v>
      </c>
      <c r="L25" s="3">
        <f t="shared" si="1"/>
        <v>2.632E-4</v>
      </c>
      <c r="M25" s="3">
        <f t="shared" si="1"/>
        <v>1.8479999999999999E-4</v>
      </c>
      <c r="N25" s="3">
        <f t="shared" si="1"/>
        <v>1.2320000000000001E-4</v>
      </c>
      <c r="O25" s="3">
        <f t="shared" si="1"/>
        <v>5.5999999999999999E-5</v>
      </c>
      <c r="P25" s="3">
        <f t="shared" si="2"/>
        <v>5.6000000000000006E-6</v>
      </c>
      <c r="Q25" s="3">
        <f t="shared" si="2"/>
        <v>5.5999999999999997E-6</v>
      </c>
      <c r="R25" s="3">
        <f t="shared" si="2"/>
        <v>1.232E-6</v>
      </c>
      <c r="S25" s="3">
        <f t="shared" si="2"/>
        <v>2.6320000000000004E-6</v>
      </c>
      <c r="T25" s="3">
        <f t="shared" si="2"/>
        <v>5.6000000000000005E-9</v>
      </c>
    </row>
    <row r="26" spans="1:20" x14ac:dyDescent="0.25">
      <c r="A26" s="2">
        <v>68</v>
      </c>
      <c r="B26" s="2">
        <v>68</v>
      </c>
      <c r="D26" s="3">
        <f t="shared" si="1"/>
        <v>6.8000000000000005E-2</v>
      </c>
      <c r="E26" s="3">
        <f t="shared" si="1"/>
        <v>3.1960000000000002E-2</v>
      </c>
      <c r="F26" s="3">
        <f t="shared" si="1"/>
        <v>1.4959999999999999E-2</v>
      </c>
      <c r="G26" s="3">
        <f t="shared" si="1"/>
        <v>6.7999999999999996E-3</v>
      </c>
      <c r="H26" s="3">
        <f t="shared" si="1"/>
        <v>3.1959999999999996E-3</v>
      </c>
      <c r="I26" s="3">
        <f t="shared" si="1"/>
        <v>2.2439999999999999E-3</v>
      </c>
      <c r="J26" s="3">
        <f t="shared" si="1"/>
        <v>1.4959999999999999E-3</v>
      </c>
      <c r="K26" s="3">
        <f t="shared" si="1"/>
        <v>6.7999999999999994E-4</v>
      </c>
      <c r="L26" s="3">
        <f t="shared" si="1"/>
        <v>3.1960000000000002E-4</v>
      </c>
      <c r="M26" s="3">
        <f t="shared" si="1"/>
        <v>2.2439999999999998E-4</v>
      </c>
      <c r="N26" s="3">
        <f t="shared" si="1"/>
        <v>1.496E-4</v>
      </c>
      <c r="O26" s="3">
        <f t="shared" si="1"/>
        <v>6.7999999999999999E-5</v>
      </c>
      <c r="P26" s="3">
        <f t="shared" si="2"/>
        <v>6.800000000000001E-6</v>
      </c>
      <c r="Q26" s="3">
        <f t="shared" si="2"/>
        <v>6.7999999999999993E-6</v>
      </c>
      <c r="R26" s="3">
        <f t="shared" si="2"/>
        <v>1.4960000000000002E-6</v>
      </c>
      <c r="S26" s="3">
        <f t="shared" si="2"/>
        <v>3.1960000000000004E-6</v>
      </c>
      <c r="T26" s="3">
        <f t="shared" si="2"/>
        <v>6.8000000000000005E-9</v>
      </c>
    </row>
    <row r="27" spans="1:20" x14ac:dyDescent="0.25">
      <c r="A27" s="2">
        <v>68</v>
      </c>
      <c r="B27" s="2">
        <v>68</v>
      </c>
      <c r="D27" s="3">
        <f t="shared" si="1"/>
        <v>6.8000000000000005E-2</v>
      </c>
      <c r="E27" s="3">
        <f t="shared" si="1"/>
        <v>3.1960000000000002E-2</v>
      </c>
      <c r="F27" s="3">
        <f t="shared" si="1"/>
        <v>1.4959999999999999E-2</v>
      </c>
      <c r="G27" s="3">
        <f t="shared" si="1"/>
        <v>6.7999999999999996E-3</v>
      </c>
      <c r="H27" s="3">
        <f t="shared" si="1"/>
        <v>3.1959999999999996E-3</v>
      </c>
      <c r="I27" s="3">
        <f t="shared" si="1"/>
        <v>2.2439999999999999E-3</v>
      </c>
      <c r="J27" s="3">
        <f t="shared" si="1"/>
        <v>1.4959999999999999E-3</v>
      </c>
      <c r="K27" s="3">
        <f t="shared" si="1"/>
        <v>6.7999999999999994E-4</v>
      </c>
      <c r="L27" s="3">
        <f t="shared" si="1"/>
        <v>3.1960000000000002E-4</v>
      </c>
      <c r="M27" s="3">
        <f t="shared" si="1"/>
        <v>2.2439999999999998E-4</v>
      </c>
      <c r="N27" s="3">
        <f t="shared" si="1"/>
        <v>1.496E-4</v>
      </c>
      <c r="O27" s="3">
        <f t="shared" si="1"/>
        <v>6.7999999999999999E-5</v>
      </c>
      <c r="P27" s="3">
        <f t="shared" si="2"/>
        <v>6.800000000000001E-6</v>
      </c>
      <c r="Q27" s="3">
        <f t="shared" si="2"/>
        <v>6.7999999999999993E-6</v>
      </c>
      <c r="R27" s="3">
        <f t="shared" si="2"/>
        <v>1.4960000000000002E-6</v>
      </c>
      <c r="S27" s="3">
        <f t="shared" si="2"/>
        <v>3.1960000000000004E-6</v>
      </c>
      <c r="T27" s="3">
        <f t="shared" si="2"/>
        <v>6.8000000000000005E-9</v>
      </c>
    </row>
    <row r="28" spans="1:20" x14ac:dyDescent="0.25">
      <c r="A28" s="2">
        <v>75</v>
      </c>
      <c r="B28" s="2">
        <v>75</v>
      </c>
      <c r="D28" s="3">
        <f t="shared" si="1"/>
        <v>7.4999999999999997E-2</v>
      </c>
      <c r="E28" s="3">
        <f t="shared" si="1"/>
        <v>3.5249999999999997E-2</v>
      </c>
      <c r="F28" s="3">
        <f t="shared" si="1"/>
        <v>1.6499999999999997E-2</v>
      </c>
      <c r="G28" s="3">
        <f t="shared" si="1"/>
        <v>7.4999999999999997E-3</v>
      </c>
      <c r="H28" s="3">
        <f t="shared" si="1"/>
        <v>3.5249999999999999E-3</v>
      </c>
      <c r="I28" s="3">
        <f t="shared" si="1"/>
        <v>2.4749999999999998E-3</v>
      </c>
      <c r="J28" s="3">
        <f t="shared" si="1"/>
        <v>1.65E-3</v>
      </c>
      <c r="K28" s="3">
        <f t="shared" si="1"/>
        <v>7.4999999999999991E-4</v>
      </c>
      <c r="L28" s="3">
        <f t="shared" si="1"/>
        <v>3.525E-4</v>
      </c>
      <c r="M28" s="3">
        <f t="shared" si="1"/>
        <v>2.475E-4</v>
      </c>
      <c r="N28" s="3">
        <f t="shared" si="1"/>
        <v>1.65E-4</v>
      </c>
      <c r="O28" s="3">
        <f t="shared" si="1"/>
        <v>7.4999999999999993E-5</v>
      </c>
      <c r="P28" s="3">
        <f t="shared" si="2"/>
        <v>7.500000000000001E-6</v>
      </c>
      <c r="Q28" s="3">
        <f t="shared" si="2"/>
        <v>7.4999999999999993E-6</v>
      </c>
      <c r="R28" s="3">
        <f t="shared" si="2"/>
        <v>1.6500000000000001E-6</v>
      </c>
      <c r="S28" s="3">
        <f t="shared" si="2"/>
        <v>3.5250000000000001E-6</v>
      </c>
      <c r="T28" s="3">
        <f t="shared" si="2"/>
        <v>7.500000000000001E-9</v>
      </c>
    </row>
    <row r="29" spans="1:20" x14ac:dyDescent="0.25">
      <c r="A29" s="2">
        <v>82</v>
      </c>
      <c r="B29" s="2">
        <v>82</v>
      </c>
      <c r="D29" s="3">
        <f t="shared" si="1"/>
        <v>8.2000000000000003E-2</v>
      </c>
      <c r="E29" s="3">
        <f t="shared" si="1"/>
        <v>3.8539999999999998E-2</v>
      </c>
      <c r="F29" s="3">
        <f t="shared" si="1"/>
        <v>1.8039999999999997E-2</v>
      </c>
      <c r="G29" s="3">
        <f t="shared" si="1"/>
        <v>8.199999999999999E-3</v>
      </c>
      <c r="H29" s="3">
        <f t="shared" si="1"/>
        <v>3.8539999999999998E-3</v>
      </c>
      <c r="I29" s="3">
        <f t="shared" si="1"/>
        <v>2.7059999999999996E-3</v>
      </c>
      <c r="J29" s="3">
        <f t="shared" si="1"/>
        <v>1.804E-3</v>
      </c>
      <c r="K29" s="3">
        <f t="shared" si="1"/>
        <v>8.1999999999999998E-4</v>
      </c>
      <c r="L29" s="3">
        <f t="shared" si="1"/>
        <v>3.8539999999999999E-4</v>
      </c>
      <c r="M29" s="3">
        <f t="shared" si="1"/>
        <v>2.7059999999999996E-4</v>
      </c>
      <c r="N29" s="3">
        <f t="shared" si="1"/>
        <v>1.8040000000000002E-4</v>
      </c>
      <c r="O29" s="3">
        <f t="shared" si="1"/>
        <v>8.2000000000000001E-5</v>
      </c>
      <c r="P29" s="3">
        <f t="shared" si="2"/>
        <v>8.2000000000000011E-6</v>
      </c>
      <c r="Q29" s="3">
        <f t="shared" si="2"/>
        <v>8.1999999999999994E-6</v>
      </c>
      <c r="R29" s="3">
        <f t="shared" si="2"/>
        <v>1.8040000000000002E-6</v>
      </c>
      <c r="S29" s="3">
        <f t="shared" si="2"/>
        <v>3.8540000000000007E-6</v>
      </c>
      <c r="T29" s="3">
        <f t="shared" si="2"/>
        <v>8.2000000000000006E-9</v>
      </c>
    </row>
    <row r="30" spans="1:20" x14ac:dyDescent="0.25">
      <c r="A30" s="2">
        <v>100</v>
      </c>
      <c r="B30" s="2">
        <v>100</v>
      </c>
      <c r="D30" s="3">
        <f t="shared" si="1"/>
        <v>0.1</v>
      </c>
      <c r="E30" s="3">
        <f t="shared" si="1"/>
        <v>4.7E-2</v>
      </c>
      <c r="F30" s="3">
        <f t="shared" si="1"/>
        <v>2.1999999999999999E-2</v>
      </c>
      <c r="G30" s="3">
        <f t="shared" si="1"/>
        <v>9.9999999999999985E-3</v>
      </c>
      <c r="H30" s="3">
        <f t="shared" si="1"/>
        <v>4.6999999999999993E-3</v>
      </c>
      <c r="I30" s="3">
        <f t="shared" si="1"/>
        <v>3.2999999999999995E-3</v>
      </c>
      <c r="J30" s="3">
        <f t="shared" si="1"/>
        <v>2.2000000000000001E-3</v>
      </c>
      <c r="K30" s="3">
        <f t="shared" si="1"/>
        <v>1E-3</v>
      </c>
      <c r="L30" s="3">
        <f t="shared" si="1"/>
        <v>4.6999999999999999E-4</v>
      </c>
      <c r="M30" s="3">
        <f t="shared" si="1"/>
        <v>3.3E-4</v>
      </c>
      <c r="N30" s="3">
        <f t="shared" si="1"/>
        <v>2.2000000000000001E-4</v>
      </c>
      <c r="O30" s="3">
        <f t="shared" si="1"/>
        <v>9.9999999999999991E-5</v>
      </c>
      <c r="P30" s="3">
        <f t="shared" si="2"/>
        <v>1.0000000000000001E-5</v>
      </c>
      <c r="Q30" s="3">
        <f t="shared" si="2"/>
        <v>9.9999999999999991E-6</v>
      </c>
      <c r="R30" s="3">
        <f t="shared" si="2"/>
        <v>2.2000000000000001E-6</v>
      </c>
      <c r="S30" s="3">
        <f t="shared" si="2"/>
        <v>4.7000000000000007E-6</v>
      </c>
      <c r="T30" s="3">
        <f t="shared" si="2"/>
        <v>1E-8</v>
      </c>
    </row>
    <row r="31" spans="1:20" x14ac:dyDescent="0.25">
      <c r="A31" s="2">
        <v>120</v>
      </c>
      <c r="B31" s="2">
        <v>120</v>
      </c>
      <c r="D31" s="3">
        <f t="shared" si="1"/>
        <v>0.12</v>
      </c>
      <c r="E31" s="3">
        <f t="shared" si="1"/>
        <v>5.6399999999999999E-2</v>
      </c>
      <c r="F31" s="3">
        <f t="shared" si="1"/>
        <v>2.6399999999999996E-2</v>
      </c>
      <c r="G31" s="3">
        <f t="shared" si="1"/>
        <v>1.1999999999999999E-2</v>
      </c>
      <c r="H31" s="3">
        <f t="shared" si="1"/>
        <v>5.64E-3</v>
      </c>
      <c r="I31" s="3">
        <f t="shared" si="1"/>
        <v>3.9599999999999991E-3</v>
      </c>
      <c r="J31" s="3">
        <f t="shared" si="1"/>
        <v>2.64E-3</v>
      </c>
      <c r="K31" s="3">
        <f t="shared" si="1"/>
        <v>1.1999999999999999E-3</v>
      </c>
      <c r="L31" s="3">
        <f t="shared" si="1"/>
        <v>5.6399999999999994E-4</v>
      </c>
      <c r="M31" s="3">
        <f t="shared" si="1"/>
        <v>3.9599999999999998E-4</v>
      </c>
      <c r="N31" s="3">
        <f t="shared" si="1"/>
        <v>2.6400000000000002E-4</v>
      </c>
      <c r="O31" s="3">
        <f t="shared" si="1"/>
        <v>1.1999999999999999E-4</v>
      </c>
      <c r="P31" s="3">
        <f t="shared" si="2"/>
        <v>1.2E-5</v>
      </c>
      <c r="Q31" s="3">
        <f t="shared" si="2"/>
        <v>1.2E-5</v>
      </c>
      <c r="R31" s="3">
        <f t="shared" si="2"/>
        <v>2.6400000000000001E-6</v>
      </c>
      <c r="S31" s="3">
        <f t="shared" si="2"/>
        <v>5.6400000000000002E-6</v>
      </c>
      <c r="T31" s="3">
        <f t="shared" si="2"/>
        <v>1.2E-8</v>
      </c>
    </row>
    <row r="32" spans="1:20" x14ac:dyDescent="0.25">
      <c r="A32" s="2">
        <v>150</v>
      </c>
      <c r="B32" s="2">
        <v>150</v>
      </c>
      <c r="D32" s="3">
        <f t="shared" si="1"/>
        <v>0.15</v>
      </c>
      <c r="E32" s="3">
        <f t="shared" si="1"/>
        <v>7.0499999999999993E-2</v>
      </c>
      <c r="F32" s="3">
        <f t="shared" si="1"/>
        <v>3.2999999999999995E-2</v>
      </c>
      <c r="G32" s="3">
        <f t="shared" si="1"/>
        <v>1.4999999999999999E-2</v>
      </c>
      <c r="H32" s="3">
        <f t="shared" si="1"/>
        <v>7.0499999999999998E-3</v>
      </c>
      <c r="I32" s="3">
        <f t="shared" si="1"/>
        <v>4.9499999999999995E-3</v>
      </c>
      <c r="J32" s="3">
        <f t="shared" si="1"/>
        <v>3.3E-3</v>
      </c>
      <c r="K32" s="3">
        <f t="shared" si="1"/>
        <v>1.4999999999999998E-3</v>
      </c>
      <c r="L32" s="3">
        <f t="shared" si="1"/>
        <v>7.0500000000000001E-4</v>
      </c>
      <c r="M32" s="3">
        <f t="shared" si="1"/>
        <v>4.95E-4</v>
      </c>
      <c r="N32" s="3">
        <f t="shared" si="1"/>
        <v>3.3E-4</v>
      </c>
      <c r="O32" s="3">
        <f t="shared" si="1"/>
        <v>1.4999999999999999E-4</v>
      </c>
      <c r="P32" s="3">
        <f t="shared" si="2"/>
        <v>1.5000000000000002E-5</v>
      </c>
      <c r="Q32" s="3">
        <f t="shared" si="2"/>
        <v>1.4999999999999999E-5</v>
      </c>
      <c r="R32" s="3">
        <f t="shared" si="2"/>
        <v>3.3000000000000002E-6</v>
      </c>
      <c r="S32" s="3">
        <f t="shared" si="2"/>
        <v>7.0500000000000003E-6</v>
      </c>
      <c r="T32" s="3">
        <f t="shared" si="2"/>
        <v>1.5000000000000002E-8</v>
      </c>
    </row>
    <row r="33" spans="1:20" x14ac:dyDescent="0.25">
      <c r="A33" s="2">
        <v>150</v>
      </c>
      <c r="B33" s="2">
        <v>150</v>
      </c>
      <c r="D33" s="3">
        <f t="shared" si="1"/>
        <v>0.15</v>
      </c>
      <c r="E33" s="3">
        <f t="shared" si="1"/>
        <v>7.0499999999999993E-2</v>
      </c>
      <c r="F33" s="3">
        <f t="shared" si="1"/>
        <v>3.2999999999999995E-2</v>
      </c>
      <c r="G33" s="3">
        <f t="shared" si="1"/>
        <v>1.4999999999999999E-2</v>
      </c>
      <c r="H33" s="3">
        <f t="shared" si="1"/>
        <v>7.0499999999999998E-3</v>
      </c>
      <c r="I33" s="3">
        <f t="shared" si="1"/>
        <v>4.9499999999999995E-3</v>
      </c>
      <c r="J33" s="3">
        <f t="shared" si="1"/>
        <v>3.3E-3</v>
      </c>
      <c r="K33" s="3">
        <f t="shared" si="1"/>
        <v>1.4999999999999998E-3</v>
      </c>
      <c r="L33" s="3">
        <f t="shared" si="1"/>
        <v>7.0500000000000001E-4</v>
      </c>
      <c r="M33" s="3">
        <f t="shared" si="1"/>
        <v>4.95E-4</v>
      </c>
      <c r="N33" s="3">
        <f t="shared" si="1"/>
        <v>3.3E-4</v>
      </c>
      <c r="O33" s="3">
        <f t="shared" si="1"/>
        <v>1.4999999999999999E-4</v>
      </c>
      <c r="P33" s="3">
        <f t="shared" si="2"/>
        <v>1.5000000000000002E-5</v>
      </c>
      <c r="Q33" s="3">
        <f t="shared" si="2"/>
        <v>1.4999999999999999E-5</v>
      </c>
      <c r="R33" s="3">
        <f t="shared" si="2"/>
        <v>3.3000000000000002E-6</v>
      </c>
      <c r="S33" s="3">
        <f t="shared" si="2"/>
        <v>7.0500000000000003E-6</v>
      </c>
      <c r="T33" s="3">
        <f t="shared" si="2"/>
        <v>1.5000000000000002E-8</v>
      </c>
    </row>
    <row r="34" spans="1:20" x14ac:dyDescent="0.25">
      <c r="A34" s="2">
        <v>180</v>
      </c>
      <c r="B34" s="2">
        <v>180</v>
      </c>
      <c r="D34" s="3">
        <f t="shared" si="1"/>
        <v>0.18</v>
      </c>
      <c r="E34" s="3">
        <f t="shared" si="1"/>
        <v>8.4599999999999995E-2</v>
      </c>
      <c r="F34" s="3">
        <f t="shared" si="1"/>
        <v>3.9599999999999996E-2</v>
      </c>
      <c r="G34" s="3">
        <f t="shared" si="1"/>
        <v>1.7999999999999999E-2</v>
      </c>
      <c r="H34" s="3">
        <f t="shared" si="1"/>
        <v>8.4599999999999988E-3</v>
      </c>
      <c r="I34" s="3">
        <f t="shared" si="1"/>
        <v>5.9399999999999991E-3</v>
      </c>
      <c r="J34" s="3">
        <f t="shared" si="1"/>
        <v>3.96E-3</v>
      </c>
      <c r="K34" s="3">
        <f t="shared" si="1"/>
        <v>1.8E-3</v>
      </c>
      <c r="L34" s="3">
        <f t="shared" si="1"/>
        <v>8.4599999999999996E-4</v>
      </c>
      <c r="M34" s="3">
        <f t="shared" si="1"/>
        <v>5.9399999999999991E-4</v>
      </c>
      <c r="N34" s="3">
        <f t="shared" si="1"/>
        <v>3.9600000000000003E-4</v>
      </c>
      <c r="O34" s="3">
        <f t="shared" si="1"/>
        <v>1.7999999999999998E-4</v>
      </c>
      <c r="P34" s="3">
        <f t="shared" si="2"/>
        <v>1.8E-5</v>
      </c>
      <c r="Q34" s="3">
        <f t="shared" si="2"/>
        <v>1.8E-5</v>
      </c>
      <c r="R34" s="3">
        <f t="shared" si="2"/>
        <v>3.9600000000000002E-6</v>
      </c>
      <c r="S34" s="3">
        <f t="shared" si="2"/>
        <v>8.4600000000000003E-6</v>
      </c>
      <c r="T34" s="3">
        <f t="shared" si="2"/>
        <v>1.7999999999999999E-8</v>
      </c>
    </row>
    <row r="35" spans="1:20" x14ac:dyDescent="0.25">
      <c r="A35" s="2">
        <v>220</v>
      </c>
      <c r="B35" s="2">
        <v>220</v>
      </c>
      <c r="D35" s="3">
        <f t="shared" si="1"/>
        <v>0.22</v>
      </c>
      <c r="E35" s="3">
        <f t="shared" si="1"/>
        <v>0.10339999999999999</v>
      </c>
      <c r="F35" s="3">
        <f t="shared" si="1"/>
        <v>4.8399999999999999E-2</v>
      </c>
      <c r="G35" s="3">
        <f t="shared" si="1"/>
        <v>2.1999999999999999E-2</v>
      </c>
      <c r="H35" s="3">
        <f t="shared" si="1"/>
        <v>1.034E-2</v>
      </c>
      <c r="I35" s="3">
        <f t="shared" si="1"/>
        <v>7.2599999999999991E-3</v>
      </c>
      <c r="J35" s="3">
        <f t="shared" si="1"/>
        <v>4.8399999999999997E-3</v>
      </c>
      <c r="K35" s="3">
        <f t="shared" si="1"/>
        <v>2.1999999999999997E-3</v>
      </c>
      <c r="L35" s="3">
        <f t="shared" si="1"/>
        <v>1.034E-3</v>
      </c>
      <c r="M35" s="3">
        <f t="shared" si="1"/>
        <v>7.2599999999999997E-4</v>
      </c>
      <c r="N35" s="3">
        <f t="shared" si="1"/>
        <v>4.84E-4</v>
      </c>
      <c r="O35" s="3">
        <f t="shared" si="1"/>
        <v>2.1999999999999998E-4</v>
      </c>
      <c r="P35" s="3">
        <f t="shared" si="2"/>
        <v>2.2000000000000003E-5</v>
      </c>
      <c r="Q35" s="3">
        <f t="shared" si="2"/>
        <v>2.1999999999999999E-5</v>
      </c>
      <c r="R35" s="3">
        <f t="shared" si="2"/>
        <v>4.8400000000000002E-6</v>
      </c>
      <c r="S35" s="3">
        <f t="shared" si="2"/>
        <v>1.0340000000000001E-5</v>
      </c>
      <c r="T35" s="3">
        <f t="shared" si="2"/>
        <v>2.2000000000000002E-8</v>
      </c>
    </row>
    <row r="36" spans="1:20" x14ac:dyDescent="0.25">
      <c r="A36" s="2">
        <v>220</v>
      </c>
      <c r="B36" s="2">
        <v>220</v>
      </c>
      <c r="D36" s="3">
        <f t="shared" ref="D36:O57" si="3">$B36*D$2</f>
        <v>0.22</v>
      </c>
      <c r="E36" s="3">
        <f t="shared" si="3"/>
        <v>0.10339999999999999</v>
      </c>
      <c r="F36" s="3">
        <f t="shared" si="3"/>
        <v>4.8399999999999999E-2</v>
      </c>
      <c r="G36" s="3">
        <f t="shared" si="3"/>
        <v>2.1999999999999999E-2</v>
      </c>
      <c r="H36" s="3">
        <f t="shared" si="3"/>
        <v>1.034E-2</v>
      </c>
      <c r="I36" s="3">
        <f t="shared" si="3"/>
        <v>7.2599999999999991E-3</v>
      </c>
      <c r="J36" s="3">
        <f t="shared" si="3"/>
        <v>4.8399999999999997E-3</v>
      </c>
      <c r="K36" s="3">
        <f t="shared" si="3"/>
        <v>2.1999999999999997E-3</v>
      </c>
      <c r="L36" s="3">
        <f t="shared" si="3"/>
        <v>1.034E-3</v>
      </c>
      <c r="M36" s="3">
        <f t="shared" si="3"/>
        <v>7.2599999999999997E-4</v>
      </c>
      <c r="N36" s="3">
        <f t="shared" si="3"/>
        <v>4.84E-4</v>
      </c>
      <c r="O36" s="3">
        <f t="shared" si="3"/>
        <v>2.1999999999999998E-4</v>
      </c>
      <c r="P36" s="3">
        <f t="shared" si="2"/>
        <v>2.2000000000000003E-5</v>
      </c>
      <c r="Q36" s="3">
        <f t="shared" si="2"/>
        <v>2.1999999999999999E-5</v>
      </c>
      <c r="R36" s="3">
        <f t="shared" si="2"/>
        <v>4.8400000000000002E-6</v>
      </c>
      <c r="S36" s="3">
        <f t="shared" si="2"/>
        <v>1.0340000000000001E-5</v>
      </c>
      <c r="T36" s="3">
        <f t="shared" si="2"/>
        <v>2.2000000000000002E-8</v>
      </c>
    </row>
    <row r="37" spans="1:20" x14ac:dyDescent="0.25">
      <c r="A37" s="2">
        <v>260</v>
      </c>
      <c r="B37" s="2">
        <v>260</v>
      </c>
      <c r="D37" s="3">
        <f t="shared" si="3"/>
        <v>0.26</v>
      </c>
      <c r="E37" s="3">
        <f t="shared" si="3"/>
        <v>0.1222</v>
      </c>
      <c r="F37" s="3">
        <f t="shared" si="3"/>
        <v>5.7199999999999994E-2</v>
      </c>
      <c r="G37" s="3">
        <f t="shared" si="3"/>
        <v>2.5999999999999999E-2</v>
      </c>
      <c r="H37" s="3">
        <f t="shared" si="3"/>
        <v>1.222E-2</v>
      </c>
      <c r="I37" s="3">
        <f t="shared" si="3"/>
        <v>8.5799999999999991E-3</v>
      </c>
      <c r="J37" s="3">
        <f t="shared" si="3"/>
        <v>5.7200000000000003E-3</v>
      </c>
      <c r="K37" s="3">
        <f t="shared" si="3"/>
        <v>2.5999999999999999E-3</v>
      </c>
      <c r="L37" s="3">
        <f t="shared" si="3"/>
        <v>1.222E-3</v>
      </c>
      <c r="M37" s="3">
        <f t="shared" si="3"/>
        <v>8.5799999999999993E-4</v>
      </c>
      <c r="N37" s="3">
        <f t="shared" si="3"/>
        <v>5.7200000000000003E-4</v>
      </c>
      <c r="O37" s="3">
        <f t="shared" si="3"/>
        <v>2.5999999999999998E-4</v>
      </c>
      <c r="P37" s="3">
        <f t="shared" si="2"/>
        <v>2.6000000000000002E-5</v>
      </c>
      <c r="Q37" s="3">
        <f t="shared" si="2"/>
        <v>2.5999999999999998E-5</v>
      </c>
      <c r="R37" s="3">
        <f t="shared" si="2"/>
        <v>5.7200000000000003E-6</v>
      </c>
      <c r="S37" s="3">
        <f t="shared" si="2"/>
        <v>1.2220000000000002E-5</v>
      </c>
      <c r="T37" s="3">
        <f t="shared" si="2"/>
        <v>2.6000000000000001E-8</v>
      </c>
    </row>
    <row r="38" spans="1:20" x14ac:dyDescent="0.25">
      <c r="A38" s="2">
        <v>270</v>
      </c>
      <c r="B38" s="2">
        <v>270</v>
      </c>
      <c r="D38" s="3">
        <f t="shared" si="3"/>
        <v>0.27</v>
      </c>
      <c r="E38" s="3">
        <f t="shared" si="3"/>
        <v>0.12689999999999999</v>
      </c>
      <c r="F38" s="3">
        <f t="shared" si="3"/>
        <v>5.9399999999999994E-2</v>
      </c>
      <c r="G38" s="3">
        <f t="shared" si="3"/>
        <v>2.6999999999999996E-2</v>
      </c>
      <c r="H38" s="3">
        <f t="shared" si="3"/>
        <v>1.269E-2</v>
      </c>
      <c r="I38" s="3">
        <f t="shared" si="3"/>
        <v>8.9099999999999995E-3</v>
      </c>
      <c r="J38" s="3">
        <f t="shared" si="3"/>
        <v>5.94E-3</v>
      </c>
      <c r="K38" s="3">
        <f t="shared" si="3"/>
        <v>2.6999999999999997E-3</v>
      </c>
      <c r="L38" s="3">
        <f t="shared" si="3"/>
        <v>1.2689999999999999E-3</v>
      </c>
      <c r="M38" s="3">
        <f t="shared" si="3"/>
        <v>8.9099999999999997E-4</v>
      </c>
      <c r="N38" s="3">
        <f t="shared" si="3"/>
        <v>5.9400000000000002E-4</v>
      </c>
      <c r="O38" s="3">
        <f t="shared" si="3"/>
        <v>2.7E-4</v>
      </c>
      <c r="P38" s="3">
        <f t="shared" si="2"/>
        <v>2.7000000000000002E-5</v>
      </c>
      <c r="Q38" s="3">
        <f t="shared" si="2"/>
        <v>2.6999999999999999E-5</v>
      </c>
      <c r="R38" s="3">
        <f t="shared" si="2"/>
        <v>5.9400000000000007E-6</v>
      </c>
      <c r="S38" s="3">
        <f t="shared" si="2"/>
        <v>1.269E-5</v>
      </c>
      <c r="T38" s="3">
        <f t="shared" si="2"/>
        <v>2.7E-8</v>
      </c>
    </row>
    <row r="39" spans="1:20" x14ac:dyDescent="0.25">
      <c r="A39" s="2">
        <v>330</v>
      </c>
      <c r="B39" s="2">
        <v>330</v>
      </c>
      <c r="D39" s="3">
        <f t="shared" si="3"/>
        <v>0.33</v>
      </c>
      <c r="E39" s="3">
        <f t="shared" si="3"/>
        <v>0.15509999999999999</v>
      </c>
      <c r="F39" s="3">
        <f t="shared" si="3"/>
        <v>7.2599999999999998E-2</v>
      </c>
      <c r="G39" s="3">
        <f t="shared" si="3"/>
        <v>3.2999999999999995E-2</v>
      </c>
      <c r="H39" s="3">
        <f t="shared" si="3"/>
        <v>1.5509999999999999E-2</v>
      </c>
      <c r="I39" s="3">
        <f t="shared" si="3"/>
        <v>1.0889999999999999E-2</v>
      </c>
      <c r="J39" s="3">
        <f t="shared" si="3"/>
        <v>7.26E-3</v>
      </c>
      <c r="K39" s="3">
        <f t="shared" si="3"/>
        <v>3.2999999999999995E-3</v>
      </c>
      <c r="L39" s="3">
        <f t="shared" si="3"/>
        <v>1.5509999999999999E-3</v>
      </c>
      <c r="M39" s="3">
        <f t="shared" si="3"/>
        <v>1.0889999999999999E-3</v>
      </c>
      <c r="N39" s="3">
        <f t="shared" si="3"/>
        <v>7.2600000000000008E-4</v>
      </c>
      <c r="O39" s="3">
        <f t="shared" si="3"/>
        <v>3.3E-4</v>
      </c>
      <c r="P39" s="3">
        <f t="shared" si="2"/>
        <v>3.3000000000000003E-5</v>
      </c>
      <c r="Q39" s="3">
        <f t="shared" si="2"/>
        <v>3.2999999999999996E-5</v>
      </c>
      <c r="R39" s="3">
        <f t="shared" si="2"/>
        <v>7.2600000000000008E-6</v>
      </c>
      <c r="S39" s="3">
        <f t="shared" si="2"/>
        <v>1.5510000000000002E-5</v>
      </c>
      <c r="T39" s="3">
        <f t="shared" si="2"/>
        <v>3.3000000000000004E-8</v>
      </c>
    </row>
    <row r="40" spans="1:20" x14ac:dyDescent="0.25">
      <c r="A40" s="2">
        <v>330</v>
      </c>
      <c r="B40" s="2">
        <v>330</v>
      </c>
      <c r="D40" s="3">
        <f t="shared" si="3"/>
        <v>0.33</v>
      </c>
      <c r="E40" s="3">
        <f t="shared" si="3"/>
        <v>0.15509999999999999</v>
      </c>
      <c r="F40" s="3">
        <f t="shared" si="3"/>
        <v>7.2599999999999998E-2</v>
      </c>
      <c r="G40" s="3">
        <f t="shared" si="3"/>
        <v>3.2999999999999995E-2</v>
      </c>
      <c r="H40" s="3">
        <f t="shared" si="3"/>
        <v>1.5509999999999999E-2</v>
      </c>
      <c r="I40" s="3">
        <f t="shared" si="3"/>
        <v>1.0889999999999999E-2</v>
      </c>
      <c r="J40" s="3">
        <f t="shared" si="3"/>
        <v>7.26E-3</v>
      </c>
      <c r="K40" s="3">
        <f t="shared" si="3"/>
        <v>3.2999999999999995E-3</v>
      </c>
      <c r="L40" s="3">
        <f t="shared" si="3"/>
        <v>1.5509999999999999E-3</v>
      </c>
      <c r="M40" s="3">
        <f t="shared" si="3"/>
        <v>1.0889999999999999E-3</v>
      </c>
      <c r="N40" s="3">
        <f t="shared" si="3"/>
        <v>7.2600000000000008E-4</v>
      </c>
      <c r="O40" s="3">
        <f t="shared" si="3"/>
        <v>3.3E-4</v>
      </c>
      <c r="P40" s="3">
        <f t="shared" si="2"/>
        <v>3.3000000000000003E-5</v>
      </c>
      <c r="Q40" s="3">
        <f t="shared" si="2"/>
        <v>3.2999999999999996E-5</v>
      </c>
      <c r="R40" s="3">
        <f t="shared" si="2"/>
        <v>7.2600000000000008E-6</v>
      </c>
      <c r="S40" s="3">
        <f t="shared" si="2"/>
        <v>1.5510000000000002E-5</v>
      </c>
      <c r="T40" s="3">
        <f t="shared" si="2"/>
        <v>3.3000000000000004E-8</v>
      </c>
    </row>
    <row r="41" spans="1:20" x14ac:dyDescent="0.25">
      <c r="A41" s="2">
        <v>390</v>
      </c>
      <c r="B41" s="2">
        <v>390</v>
      </c>
      <c r="D41" s="3">
        <f t="shared" si="3"/>
        <v>0.39</v>
      </c>
      <c r="E41" s="3">
        <f t="shared" si="3"/>
        <v>0.18329999999999999</v>
      </c>
      <c r="F41" s="3">
        <f t="shared" si="3"/>
        <v>8.5799999999999987E-2</v>
      </c>
      <c r="G41" s="3">
        <f t="shared" si="3"/>
        <v>3.9E-2</v>
      </c>
      <c r="H41" s="3">
        <f t="shared" si="3"/>
        <v>1.8329999999999999E-2</v>
      </c>
      <c r="I41" s="3">
        <f t="shared" si="3"/>
        <v>1.2869999999999998E-2</v>
      </c>
      <c r="J41" s="3">
        <f t="shared" si="3"/>
        <v>8.5799999999999991E-3</v>
      </c>
      <c r="K41" s="3">
        <f t="shared" si="3"/>
        <v>3.8999999999999998E-3</v>
      </c>
      <c r="L41" s="3">
        <f t="shared" si="3"/>
        <v>1.833E-3</v>
      </c>
      <c r="M41" s="3">
        <f t="shared" si="3"/>
        <v>1.2869999999999999E-3</v>
      </c>
      <c r="N41" s="3">
        <f t="shared" si="3"/>
        <v>8.5800000000000004E-4</v>
      </c>
      <c r="O41" s="3">
        <f t="shared" si="3"/>
        <v>3.8999999999999999E-4</v>
      </c>
      <c r="P41" s="3">
        <f t="shared" si="2"/>
        <v>3.9000000000000006E-5</v>
      </c>
      <c r="Q41" s="3">
        <f t="shared" si="2"/>
        <v>3.8999999999999999E-5</v>
      </c>
      <c r="R41" s="3">
        <f t="shared" si="2"/>
        <v>8.5800000000000009E-6</v>
      </c>
      <c r="S41" s="3">
        <f t="shared" si="2"/>
        <v>1.8330000000000002E-5</v>
      </c>
      <c r="T41" s="3">
        <f t="shared" si="2"/>
        <v>3.8999999999999998E-8</v>
      </c>
    </row>
    <row r="42" spans="1:20" x14ac:dyDescent="0.25">
      <c r="A42" s="2">
        <v>450</v>
      </c>
      <c r="B42" s="2">
        <v>450</v>
      </c>
      <c r="D42" s="3">
        <f t="shared" si="3"/>
        <v>0.45</v>
      </c>
      <c r="E42" s="3">
        <f t="shared" si="3"/>
        <v>0.21149999999999999</v>
      </c>
      <c r="F42" s="3">
        <f t="shared" si="3"/>
        <v>9.8999999999999991E-2</v>
      </c>
      <c r="G42" s="3">
        <f t="shared" si="3"/>
        <v>4.4999999999999998E-2</v>
      </c>
      <c r="H42" s="3">
        <f t="shared" si="3"/>
        <v>2.1149999999999999E-2</v>
      </c>
      <c r="I42" s="3">
        <f t="shared" si="3"/>
        <v>1.4849999999999999E-2</v>
      </c>
      <c r="J42" s="3">
        <f t="shared" si="3"/>
        <v>9.8999999999999991E-3</v>
      </c>
      <c r="K42" s="3">
        <f t="shared" si="3"/>
        <v>4.4999999999999997E-3</v>
      </c>
      <c r="L42" s="3">
        <f t="shared" si="3"/>
        <v>2.1150000000000001E-3</v>
      </c>
      <c r="M42" s="3">
        <f t="shared" si="3"/>
        <v>1.485E-3</v>
      </c>
      <c r="N42" s="3">
        <f t="shared" si="3"/>
        <v>9.8999999999999999E-4</v>
      </c>
      <c r="O42" s="3">
        <f t="shared" si="3"/>
        <v>4.4999999999999999E-4</v>
      </c>
      <c r="P42" s="3">
        <f t="shared" si="2"/>
        <v>4.5000000000000003E-5</v>
      </c>
      <c r="Q42" s="3">
        <f t="shared" si="2"/>
        <v>4.4999999999999996E-5</v>
      </c>
      <c r="R42" s="3">
        <f t="shared" si="2"/>
        <v>9.9000000000000001E-6</v>
      </c>
      <c r="S42" s="3">
        <f t="shared" si="2"/>
        <v>2.1150000000000002E-5</v>
      </c>
      <c r="T42" s="3">
        <f t="shared" si="2"/>
        <v>4.4999999999999999E-8</v>
      </c>
    </row>
    <row r="43" spans="1:20" x14ac:dyDescent="0.25">
      <c r="A43" s="2">
        <v>470</v>
      </c>
      <c r="B43" s="2">
        <v>470</v>
      </c>
      <c r="D43" s="3">
        <f t="shared" si="3"/>
        <v>0.47000000000000003</v>
      </c>
      <c r="E43" s="3">
        <f t="shared" si="3"/>
        <v>0.22089999999999999</v>
      </c>
      <c r="F43" s="3">
        <f t="shared" si="3"/>
        <v>0.10339999999999999</v>
      </c>
      <c r="G43" s="3">
        <f t="shared" si="3"/>
        <v>4.6999999999999993E-2</v>
      </c>
      <c r="H43" s="3">
        <f t="shared" si="3"/>
        <v>2.2089999999999999E-2</v>
      </c>
      <c r="I43" s="3">
        <f t="shared" si="3"/>
        <v>1.5509999999999998E-2</v>
      </c>
      <c r="J43" s="3">
        <f t="shared" si="3"/>
        <v>1.034E-2</v>
      </c>
      <c r="K43" s="3">
        <f t="shared" si="3"/>
        <v>4.6999999999999993E-3</v>
      </c>
      <c r="L43" s="3">
        <f t="shared" si="3"/>
        <v>2.209E-3</v>
      </c>
      <c r="M43" s="3">
        <f t="shared" si="3"/>
        <v>1.5509999999999999E-3</v>
      </c>
      <c r="N43" s="3">
        <f t="shared" si="3"/>
        <v>1.034E-3</v>
      </c>
      <c r="O43" s="3">
        <f t="shared" si="3"/>
        <v>4.6999999999999999E-4</v>
      </c>
      <c r="P43" s="3">
        <f t="shared" si="2"/>
        <v>4.7000000000000004E-5</v>
      </c>
      <c r="Q43" s="3">
        <f t="shared" si="2"/>
        <v>4.6999999999999997E-5</v>
      </c>
      <c r="R43" s="3">
        <f t="shared" si="2"/>
        <v>1.0340000000000001E-5</v>
      </c>
      <c r="S43" s="3">
        <f t="shared" si="2"/>
        <v>2.209E-5</v>
      </c>
      <c r="T43" s="3">
        <f t="shared" si="2"/>
        <v>4.7000000000000004E-8</v>
      </c>
    </row>
    <row r="44" spans="1:20" x14ac:dyDescent="0.25">
      <c r="A44" s="2">
        <v>560</v>
      </c>
      <c r="B44" s="2">
        <v>560</v>
      </c>
      <c r="D44" s="3">
        <f t="shared" si="3"/>
        <v>0.56000000000000005</v>
      </c>
      <c r="E44" s="3">
        <f t="shared" si="3"/>
        <v>0.26319999999999999</v>
      </c>
      <c r="F44" s="3">
        <f t="shared" si="3"/>
        <v>0.12319999999999999</v>
      </c>
      <c r="G44" s="3">
        <f t="shared" si="3"/>
        <v>5.5999999999999994E-2</v>
      </c>
      <c r="H44" s="3">
        <f t="shared" si="3"/>
        <v>2.632E-2</v>
      </c>
      <c r="I44" s="3">
        <f t="shared" si="3"/>
        <v>1.8479999999999996E-2</v>
      </c>
      <c r="J44" s="3">
        <f t="shared" si="3"/>
        <v>1.2319999999999999E-2</v>
      </c>
      <c r="K44" s="3">
        <f t="shared" si="3"/>
        <v>5.5999999999999991E-3</v>
      </c>
      <c r="L44" s="3">
        <f t="shared" si="3"/>
        <v>2.6319999999999998E-3</v>
      </c>
      <c r="M44" s="3">
        <f t="shared" si="3"/>
        <v>1.8479999999999998E-3</v>
      </c>
      <c r="N44" s="3">
        <f t="shared" si="3"/>
        <v>1.232E-3</v>
      </c>
      <c r="O44" s="3">
        <f t="shared" si="3"/>
        <v>5.5999999999999995E-4</v>
      </c>
      <c r="P44" s="3">
        <f t="shared" si="2"/>
        <v>5.6000000000000006E-5</v>
      </c>
      <c r="Q44" s="3">
        <f t="shared" si="2"/>
        <v>5.5999999999999999E-5</v>
      </c>
      <c r="R44" s="3">
        <f t="shared" si="2"/>
        <v>1.2320000000000001E-5</v>
      </c>
      <c r="S44" s="3">
        <f t="shared" si="2"/>
        <v>2.6320000000000002E-5</v>
      </c>
      <c r="T44" s="3">
        <f t="shared" si="2"/>
        <v>5.6000000000000005E-8</v>
      </c>
    </row>
    <row r="45" spans="1:20" x14ac:dyDescent="0.25">
      <c r="A45" s="2">
        <v>560</v>
      </c>
      <c r="B45" s="2">
        <v>560</v>
      </c>
      <c r="D45" s="3">
        <f t="shared" si="3"/>
        <v>0.56000000000000005</v>
      </c>
      <c r="E45" s="3">
        <f t="shared" si="3"/>
        <v>0.26319999999999999</v>
      </c>
      <c r="F45" s="3">
        <f t="shared" si="3"/>
        <v>0.12319999999999999</v>
      </c>
      <c r="G45" s="3">
        <f t="shared" si="3"/>
        <v>5.5999999999999994E-2</v>
      </c>
      <c r="H45" s="3">
        <f t="shared" si="3"/>
        <v>2.632E-2</v>
      </c>
      <c r="I45" s="3">
        <f t="shared" si="3"/>
        <v>1.8479999999999996E-2</v>
      </c>
      <c r="J45" s="3">
        <f t="shared" si="3"/>
        <v>1.2319999999999999E-2</v>
      </c>
      <c r="K45" s="3">
        <f t="shared" si="3"/>
        <v>5.5999999999999991E-3</v>
      </c>
      <c r="L45" s="3">
        <f t="shared" si="3"/>
        <v>2.6319999999999998E-3</v>
      </c>
      <c r="M45" s="3">
        <f t="shared" si="3"/>
        <v>1.8479999999999998E-3</v>
      </c>
      <c r="N45" s="3">
        <f t="shared" si="3"/>
        <v>1.232E-3</v>
      </c>
      <c r="O45" s="3">
        <f t="shared" si="3"/>
        <v>5.5999999999999995E-4</v>
      </c>
      <c r="P45" s="3">
        <f t="shared" si="2"/>
        <v>5.6000000000000006E-5</v>
      </c>
      <c r="Q45" s="3">
        <f t="shared" si="2"/>
        <v>5.5999999999999999E-5</v>
      </c>
      <c r="R45" s="3">
        <f t="shared" si="2"/>
        <v>1.2320000000000001E-5</v>
      </c>
      <c r="S45" s="3">
        <f t="shared" si="2"/>
        <v>2.6320000000000002E-5</v>
      </c>
      <c r="T45" s="3">
        <f t="shared" si="2"/>
        <v>5.6000000000000005E-8</v>
      </c>
    </row>
    <row r="46" spans="1:20" x14ac:dyDescent="0.25">
      <c r="A46" s="2">
        <v>680</v>
      </c>
      <c r="B46" s="2">
        <v>680</v>
      </c>
      <c r="D46" s="3">
        <f t="shared" si="3"/>
        <v>0.68</v>
      </c>
      <c r="E46" s="3">
        <f t="shared" si="3"/>
        <v>0.3196</v>
      </c>
      <c r="F46" s="3">
        <f t="shared" si="3"/>
        <v>0.14959999999999998</v>
      </c>
      <c r="G46" s="3">
        <f t="shared" si="3"/>
        <v>6.7999999999999991E-2</v>
      </c>
      <c r="H46" s="3">
        <f t="shared" si="3"/>
        <v>3.1959999999999995E-2</v>
      </c>
      <c r="I46" s="3">
        <f t="shared" si="3"/>
        <v>2.2439999999999998E-2</v>
      </c>
      <c r="J46" s="3">
        <f t="shared" si="3"/>
        <v>1.4959999999999999E-2</v>
      </c>
      <c r="K46" s="3">
        <f t="shared" si="3"/>
        <v>6.7999999999999996E-3</v>
      </c>
      <c r="L46" s="3">
        <f t="shared" si="3"/>
        <v>3.1960000000000001E-3</v>
      </c>
      <c r="M46" s="3">
        <f t="shared" si="3"/>
        <v>2.2439999999999999E-3</v>
      </c>
      <c r="N46" s="3">
        <f t="shared" si="3"/>
        <v>1.4960000000000002E-3</v>
      </c>
      <c r="O46" s="3">
        <f t="shared" si="3"/>
        <v>6.7999999999999994E-4</v>
      </c>
      <c r="P46" s="3">
        <f t="shared" si="2"/>
        <v>6.7999999999999999E-5</v>
      </c>
      <c r="Q46" s="3">
        <f t="shared" si="2"/>
        <v>6.7999999999999999E-5</v>
      </c>
      <c r="R46" s="3">
        <f t="shared" si="2"/>
        <v>1.4960000000000001E-5</v>
      </c>
      <c r="S46" s="3">
        <f t="shared" si="2"/>
        <v>3.1960000000000006E-5</v>
      </c>
      <c r="T46" s="3">
        <f t="shared" si="2"/>
        <v>6.8E-8</v>
      </c>
    </row>
    <row r="47" spans="1:20" x14ac:dyDescent="0.25">
      <c r="A47" s="2">
        <v>680</v>
      </c>
      <c r="B47" s="2">
        <v>680</v>
      </c>
      <c r="D47" s="3">
        <f t="shared" si="3"/>
        <v>0.68</v>
      </c>
      <c r="E47" s="3">
        <f t="shared" si="3"/>
        <v>0.3196</v>
      </c>
      <c r="F47" s="3">
        <f t="shared" si="3"/>
        <v>0.14959999999999998</v>
      </c>
      <c r="G47" s="3">
        <f t="shared" si="3"/>
        <v>6.7999999999999991E-2</v>
      </c>
      <c r="H47" s="3">
        <f t="shared" si="3"/>
        <v>3.1959999999999995E-2</v>
      </c>
      <c r="I47" s="3">
        <f t="shared" si="3"/>
        <v>2.2439999999999998E-2</v>
      </c>
      <c r="J47" s="3">
        <f t="shared" si="3"/>
        <v>1.4959999999999999E-2</v>
      </c>
      <c r="K47" s="3">
        <f t="shared" si="3"/>
        <v>6.7999999999999996E-3</v>
      </c>
      <c r="L47" s="3">
        <f t="shared" si="3"/>
        <v>3.1960000000000001E-3</v>
      </c>
      <c r="M47" s="3">
        <f t="shared" si="3"/>
        <v>2.2439999999999999E-3</v>
      </c>
      <c r="N47" s="3">
        <f t="shared" si="3"/>
        <v>1.4960000000000002E-3</v>
      </c>
      <c r="O47" s="3">
        <f t="shared" si="3"/>
        <v>6.7999999999999994E-4</v>
      </c>
      <c r="P47" s="3">
        <f t="shared" si="2"/>
        <v>6.7999999999999999E-5</v>
      </c>
      <c r="Q47" s="3">
        <f t="shared" si="2"/>
        <v>6.7999999999999999E-5</v>
      </c>
      <c r="R47" s="3">
        <f t="shared" si="2"/>
        <v>1.4960000000000001E-5</v>
      </c>
      <c r="S47" s="3">
        <f t="shared" si="2"/>
        <v>3.1960000000000006E-5</v>
      </c>
      <c r="T47" s="3">
        <f t="shared" si="2"/>
        <v>6.8E-8</v>
      </c>
    </row>
    <row r="48" spans="1:20" x14ac:dyDescent="0.25">
      <c r="A48" s="2">
        <v>820</v>
      </c>
      <c r="B48" s="2">
        <v>820</v>
      </c>
      <c r="D48" s="3">
        <f t="shared" si="3"/>
        <v>0.82000000000000006</v>
      </c>
      <c r="E48" s="3">
        <f t="shared" si="3"/>
        <v>0.38539999999999996</v>
      </c>
      <c r="F48" s="3">
        <f t="shared" si="3"/>
        <v>0.18039999999999998</v>
      </c>
      <c r="G48" s="3">
        <f t="shared" si="3"/>
        <v>8.199999999999999E-2</v>
      </c>
      <c r="H48" s="3">
        <f t="shared" si="3"/>
        <v>3.8539999999999998E-2</v>
      </c>
      <c r="I48" s="3">
        <f t="shared" si="3"/>
        <v>2.7059999999999997E-2</v>
      </c>
      <c r="J48" s="3">
        <f t="shared" si="3"/>
        <v>1.804E-2</v>
      </c>
      <c r="K48" s="3">
        <f t="shared" si="3"/>
        <v>8.199999999999999E-3</v>
      </c>
      <c r="L48" s="3">
        <f t="shared" si="3"/>
        <v>3.8539999999999998E-3</v>
      </c>
      <c r="M48" s="3">
        <f t="shared" si="3"/>
        <v>2.7059999999999996E-3</v>
      </c>
      <c r="N48" s="3">
        <f t="shared" si="3"/>
        <v>1.804E-3</v>
      </c>
      <c r="O48" s="3">
        <f t="shared" si="3"/>
        <v>8.1999999999999998E-4</v>
      </c>
      <c r="P48" s="3">
        <f t="shared" si="2"/>
        <v>8.2000000000000001E-5</v>
      </c>
      <c r="Q48" s="3">
        <f t="shared" si="2"/>
        <v>8.2000000000000001E-5</v>
      </c>
      <c r="R48" s="3">
        <f t="shared" si="2"/>
        <v>1.804E-5</v>
      </c>
      <c r="S48" s="3">
        <f t="shared" si="2"/>
        <v>3.854E-5</v>
      </c>
      <c r="T48" s="3">
        <f t="shared" si="2"/>
        <v>8.2000000000000006E-8</v>
      </c>
    </row>
    <row r="49" spans="1:20" x14ac:dyDescent="0.25">
      <c r="A49" s="2" t="s">
        <v>2</v>
      </c>
      <c r="B49" s="2">
        <v>1000</v>
      </c>
      <c r="D49" s="3">
        <f t="shared" si="3"/>
        <v>1</v>
      </c>
      <c r="E49" s="3">
        <f t="shared" si="3"/>
        <v>0.47</v>
      </c>
      <c r="F49" s="3">
        <f t="shared" si="3"/>
        <v>0.21999999999999997</v>
      </c>
      <c r="G49" s="3">
        <f t="shared" si="3"/>
        <v>9.9999999999999992E-2</v>
      </c>
      <c r="H49" s="3">
        <f t="shared" si="3"/>
        <v>4.7E-2</v>
      </c>
      <c r="I49" s="3">
        <f t="shared" si="3"/>
        <v>3.2999999999999995E-2</v>
      </c>
      <c r="J49" s="3">
        <f t="shared" si="3"/>
        <v>2.1999999999999999E-2</v>
      </c>
      <c r="K49" s="3">
        <f t="shared" si="3"/>
        <v>9.9999999999999985E-3</v>
      </c>
      <c r="L49" s="3">
        <f t="shared" si="3"/>
        <v>4.7000000000000002E-3</v>
      </c>
      <c r="M49" s="3">
        <f t="shared" si="3"/>
        <v>3.2999999999999995E-3</v>
      </c>
      <c r="N49" s="3">
        <f t="shared" si="3"/>
        <v>2.2000000000000001E-3</v>
      </c>
      <c r="O49" s="3">
        <f t="shared" si="3"/>
        <v>1E-3</v>
      </c>
      <c r="P49" s="3">
        <f t="shared" si="2"/>
        <v>1E-4</v>
      </c>
      <c r="Q49" s="3">
        <f t="shared" si="2"/>
        <v>9.9999999999999991E-5</v>
      </c>
      <c r="R49" s="3">
        <f t="shared" si="2"/>
        <v>2.2000000000000003E-5</v>
      </c>
      <c r="S49" s="3">
        <f t="shared" si="2"/>
        <v>4.7000000000000004E-5</v>
      </c>
      <c r="T49" s="3">
        <f t="shared" si="2"/>
        <v>1.0000000000000001E-7</v>
      </c>
    </row>
    <row r="50" spans="1:20" x14ac:dyDescent="0.25">
      <c r="A50" s="2" t="s">
        <v>8</v>
      </c>
      <c r="B50" s="2">
        <v>1200</v>
      </c>
      <c r="D50" s="3">
        <f t="shared" si="3"/>
        <v>1.2</v>
      </c>
      <c r="E50" s="3">
        <f t="shared" si="3"/>
        <v>0.56399999999999995</v>
      </c>
      <c r="F50" s="3">
        <f t="shared" si="3"/>
        <v>0.26399999999999996</v>
      </c>
      <c r="G50" s="3">
        <f t="shared" si="3"/>
        <v>0.12</v>
      </c>
      <c r="H50" s="3">
        <f t="shared" si="3"/>
        <v>5.6399999999999999E-2</v>
      </c>
      <c r="I50" s="3">
        <f t="shared" si="3"/>
        <v>3.9599999999999996E-2</v>
      </c>
      <c r="J50" s="3">
        <f t="shared" si="3"/>
        <v>2.64E-2</v>
      </c>
      <c r="K50" s="3">
        <f t="shared" si="3"/>
        <v>1.1999999999999999E-2</v>
      </c>
      <c r="L50" s="3">
        <f t="shared" si="3"/>
        <v>5.64E-3</v>
      </c>
      <c r="M50" s="3">
        <f t="shared" si="3"/>
        <v>3.96E-3</v>
      </c>
      <c r="N50" s="3">
        <f t="shared" si="3"/>
        <v>2.64E-3</v>
      </c>
      <c r="O50" s="3">
        <f t="shared" si="3"/>
        <v>1.1999999999999999E-3</v>
      </c>
      <c r="P50" s="3">
        <f t="shared" si="2"/>
        <v>1.2000000000000002E-4</v>
      </c>
      <c r="Q50" s="3">
        <f t="shared" si="2"/>
        <v>1.1999999999999999E-4</v>
      </c>
      <c r="R50" s="3">
        <f t="shared" si="2"/>
        <v>2.6400000000000001E-5</v>
      </c>
      <c r="S50" s="3">
        <f t="shared" si="2"/>
        <v>5.6400000000000002E-5</v>
      </c>
      <c r="T50" s="3">
        <f t="shared" si="2"/>
        <v>1.2000000000000002E-7</v>
      </c>
    </row>
    <row r="51" spans="1:20" x14ac:dyDescent="0.25">
      <c r="A51" s="2" t="s">
        <v>7</v>
      </c>
      <c r="B51" s="2">
        <v>1500</v>
      </c>
      <c r="D51" s="3">
        <f t="shared" si="3"/>
        <v>1.5</v>
      </c>
      <c r="E51" s="3">
        <f t="shared" si="3"/>
        <v>0.70499999999999996</v>
      </c>
      <c r="F51" s="3">
        <f t="shared" si="3"/>
        <v>0.32999999999999996</v>
      </c>
      <c r="G51" s="3">
        <f t="shared" si="3"/>
        <v>0.15</v>
      </c>
      <c r="H51" s="3">
        <f t="shared" si="3"/>
        <v>7.0499999999999993E-2</v>
      </c>
      <c r="I51" s="3">
        <f t="shared" si="3"/>
        <v>4.9499999999999995E-2</v>
      </c>
      <c r="J51" s="3">
        <f t="shared" si="3"/>
        <v>3.3000000000000002E-2</v>
      </c>
      <c r="K51" s="3">
        <f t="shared" si="3"/>
        <v>1.4999999999999999E-2</v>
      </c>
      <c r="L51" s="3">
        <f t="shared" si="3"/>
        <v>7.0499999999999998E-3</v>
      </c>
      <c r="M51" s="3">
        <f t="shared" si="3"/>
        <v>4.9499999999999995E-3</v>
      </c>
      <c r="N51" s="3">
        <f t="shared" si="3"/>
        <v>3.3E-3</v>
      </c>
      <c r="O51" s="3">
        <f t="shared" si="3"/>
        <v>1.5E-3</v>
      </c>
      <c r="P51" s="3">
        <f t="shared" si="2"/>
        <v>1.5000000000000001E-4</v>
      </c>
      <c r="Q51" s="3">
        <f t="shared" si="2"/>
        <v>1.4999999999999999E-4</v>
      </c>
      <c r="R51" s="3">
        <f t="shared" si="2"/>
        <v>3.3000000000000003E-5</v>
      </c>
      <c r="S51" s="3">
        <f t="shared" si="2"/>
        <v>7.0500000000000006E-5</v>
      </c>
      <c r="T51" s="3">
        <f t="shared" si="2"/>
        <v>1.4999999999999999E-7</v>
      </c>
    </row>
    <row r="52" spans="1:20" x14ac:dyDescent="0.25">
      <c r="A52" s="2" t="s">
        <v>6</v>
      </c>
      <c r="B52" s="2">
        <v>1800</v>
      </c>
      <c r="D52" s="3">
        <f t="shared" si="3"/>
        <v>1.8</v>
      </c>
      <c r="E52" s="3">
        <f t="shared" si="3"/>
        <v>0.84599999999999997</v>
      </c>
      <c r="F52" s="3">
        <f t="shared" si="3"/>
        <v>0.39599999999999996</v>
      </c>
      <c r="G52" s="3">
        <f t="shared" si="3"/>
        <v>0.18</v>
      </c>
      <c r="H52" s="3">
        <f t="shared" si="3"/>
        <v>8.4599999999999995E-2</v>
      </c>
      <c r="I52" s="3">
        <f t="shared" si="3"/>
        <v>5.9399999999999994E-2</v>
      </c>
      <c r="J52" s="3">
        <f t="shared" si="3"/>
        <v>3.9599999999999996E-2</v>
      </c>
      <c r="K52" s="3">
        <f t="shared" si="3"/>
        <v>1.7999999999999999E-2</v>
      </c>
      <c r="L52" s="3">
        <f t="shared" si="3"/>
        <v>8.4600000000000005E-3</v>
      </c>
      <c r="M52" s="3">
        <f t="shared" si="3"/>
        <v>5.94E-3</v>
      </c>
      <c r="N52" s="3">
        <f t="shared" si="3"/>
        <v>3.96E-3</v>
      </c>
      <c r="O52" s="3">
        <f t="shared" si="3"/>
        <v>1.8E-3</v>
      </c>
      <c r="P52" s="3">
        <f t="shared" si="2"/>
        <v>1.8000000000000001E-4</v>
      </c>
      <c r="Q52" s="3">
        <f t="shared" si="2"/>
        <v>1.7999999999999998E-4</v>
      </c>
      <c r="R52" s="3">
        <f t="shared" si="2"/>
        <v>3.96E-5</v>
      </c>
      <c r="S52" s="3">
        <f t="shared" si="2"/>
        <v>8.460000000000001E-5</v>
      </c>
      <c r="T52" s="3">
        <f t="shared" si="2"/>
        <v>1.8E-7</v>
      </c>
    </row>
    <row r="53" spans="1:20" x14ac:dyDescent="0.25">
      <c r="A53" s="2" t="s">
        <v>9</v>
      </c>
      <c r="B53" s="2">
        <v>2200</v>
      </c>
      <c r="D53" s="3">
        <f t="shared" si="3"/>
        <v>2.2000000000000002</v>
      </c>
      <c r="E53" s="3">
        <f t="shared" si="3"/>
        <v>1.034</v>
      </c>
      <c r="F53" s="3">
        <f t="shared" si="3"/>
        <v>0.48399999999999993</v>
      </c>
      <c r="G53" s="3">
        <f t="shared" si="3"/>
        <v>0.21999999999999997</v>
      </c>
      <c r="H53" s="3">
        <f t="shared" si="3"/>
        <v>0.10339999999999999</v>
      </c>
      <c r="I53" s="3">
        <f t="shared" si="3"/>
        <v>7.2599999999999984E-2</v>
      </c>
      <c r="J53" s="3">
        <f t="shared" si="3"/>
        <v>4.8399999999999999E-2</v>
      </c>
      <c r="K53" s="3">
        <f t="shared" si="3"/>
        <v>2.1999999999999999E-2</v>
      </c>
      <c r="L53" s="3">
        <f t="shared" si="3"/>
        <v>1.034E-2</v>
      </c>
      <c r="M53" s="3">
        <f t="shared" si="3"/>
        <v>7.2599999999999991E-3</v>
      </c>
      <c r="N53" s="3">
        <f t="shared" si="3"/>
        <v>4.8400000000000006E-3</v>
      </c>
      <c r="O53" s="3">
        <f t="shared" si="3"/>
        <v>2.1999999999999997E-3</v>
      </c>
      <c r="P53" s="3">
        <f t="shared" si="2"/>
        <v>2.2000000000000001E-4</v>
      </c>
      <c r="Q53" s="3">
        <f t="shared" si="2"/>
        <v>2.1999999999999998E-4</v>
      </c>
      <c r="R53" s="3">
        <f t="shared" si="2"/>
        <v>4.8400000000000004E-5</v>
      </c>
      <c r="S53" s="3">
        <f t="shared" si="2"/>
        <v>1.0340000000000001E-4</v>
      </c>
      <c r="T53" s="3">
        <f t="shared" si="2"/>
        <v>2.2000000000000001E-7</v>
      </c>
    </row>
    <row r="54" spans="1:20" x14ac:dyDescent="0.25">
      <c r="A54" s="2" t="s">
        <v>9</v>
      </c>
      <c r="B54" s="2">
        <v>2200</v>
      </c>
      <c r="D54" s="3">
        <f t="shared" si="3"/>
        <v>2.2000000000000002</v>
      </c>
      <c r="E54" s="3">
        <f t="shared" si="3"/>
        <v>1.034</v>
      </c>
      <c r="F54" s="3">
        <f t="shared" si="3"/>
        <v>0.48399999999999993</v>
      </c>
      <c r="G54" s="3">
        <f t="shared" si="3"/>
        <v>0.21999999999999997</v>
      </c>
      <c r="H54" s="3">
        <f t="shared" si="3"/>
        <v>0.10339999999999999</v>
      </c>
      <c r="I54" s="3">
        <f t="shared" si="3"/>
        <v>7.2599999999999984E-2</v>
      </c>
      <c r="J54" s="3">
        <f t="shared" si="3"/>
        <v>4.8399999999999999E-2</v>
      </c>
      <c r="K54" s="3">
        <f t="shared" si="3"/>
        <v>2.1999999999999999E-2</v>
      </c>
      <c r="L54" s="3">
        <f t="shared" si="3"/>
        <v>1.034E-2</v>
      </c>
      <c r="M54" s="3">
        <f t="shared" si="3"/>
        <v>7.2599999999999991E-3</v>
      </c>
      <c r="N54" s="3">
        <f t="shared" si="3"/>
        <v>4.8400000000000006E-3</v>
      </c>
      <c r="O54" s="3">
        <f t="shared" si="3"/>
        <v>2.1999999999999997E-3</v>
      </c>
      <c r="P54" s="3">
        <f t="shared" si="2"/>
        <v>2.2000000000000001E-4</v>
      </c>
      <c r="Q54" s="3">
        <f t="shared" si="2"/>
        <v>2.1999999999999998E-4</v>
      </c>
      <c r="R54" s="3">
        <f t="shared" si="2"/>
        <v>4.8400000000000004E-5</v>
      </c>
      <c r="S54" s="3">
        <f t="shared" si="2"/>
        <v>1.0340000000000001E-4</v>
      </c>
      <c r="T54" s="3">
        <f t="shared" si="2"/>
        <v>2.2000000000000001E-7</v>
      </c>
    </row>
    <row r="55" spans="1:20" x14ac:dyDescent="0.25">
      <c r="A55" s="2" t="s">
        <v>10</v>
      </c>
      <c r="B55" s="2">
        <v>2700</v>
      </c>
      <c r="D55" s="3">
        <f t="shared" si="3"/>
        <v>2.7</v>
      </c>
      <c r="E55" s="3">
        <f t="shared" si="3"/>
        <v>1.2689999999999999</v>
      </c>
      <c r="F55" s="3">
        <f t="shared" si="3"/>
        <v>0.59399999999999997</v>
      </c>
      <c r="G55" s="3">
        <f t="shared" si="3"/>
        <v>0.26999999999999996</v>
      </c>
      <c r="H55" s="3">
        <f t="shared" si="3"/>
        <v>0.12689999999999999</v>
      </c>
      <c r="I55" s="3">
        <f t="shared" si="3"/>
        <v>8.9099999999999985E-2</v>
      </c>
      <c r="J55" s="3">
        <f t="shared" si="3"/>
        <v>5.9400000000000001E-2</v>
      </c>
      <c r="K55" s="3">
        <f t="shared" si="3"/>
        <v>2.6999999999999996E-2</v>
      </c>
      <c r="L55" s="3">
        <f t="shared" si="3"/>
        <v>1.269E-2</v>
      </c>
      <c r="M55" s="3">
        <f t="shared" si="3"/>
        <v>8.9099999999999995E-3</v>
      </c>
      <c r="N55" s="3">
        <f t="shared" si="3"/>
        <v>5.94E-3</v>
      </c>
      <c r="O55" s="3">
        <f t="shared" si="3"/>
        <v>2.6999999999999997E-3</v>
      </c>
      <c r="P55" s="3">
        <f t="shared" si="2"/>
        <v>2.7E-4</v>
      </c>
      <c r="Q55" s="3">
        <f t="shared" si="2"/>
        <v>2.7E-4</v>
      </c>
      <c r="R55" s="3">
        <f t="shared" si="2"/>
        <v>5.9400000000000007E-5</v>
      </c>
      <c r="S55" s="3">
        <f t="shared" si="2"/>
        <v>1.2690000000000002E-4</v>
      </c>
      <c r="T55" s="3">
        <f t="shared" si="2"/>
        <v>2.7000000000000001E-7</v>
      </c>
    </row>
    <row r="56" spans="1:20" x14ac:dyDescent="0.25">
      <c r="A56" s="2" t="s">
        <v>11</v>
      </c>
      <c r="B56" s="2">
        <v>3300</v>
      </c>
      <c r="D56" s="3">
        <f t="shared" si="3"/>
        <v>3.3000000000000003</v>
      </c>
      <c r="E56" s="3">
        <f t="shared" si="3"/>
        <v>1.5509999999999999</v>
      </c>
      <c r="F56" s="3">
        <f t="shared" si="3"/>
        <v>0.72599999999999998</v>
      </c>
      <c r="G56" s="3">
        <f t="shared" si="3"/>
        <v>0.32999999999999996</v>
      </c>
      <c r="H56" s="3">
        <f t="shared" si="3"/>
        <v>0.15509999999999999</v>
      </c>
      <c r="I56" s="3">
        <f t="shared" si="3"/>
        <v>0.10889999999999998</v>
      </c>
      <c r="J56" s="3">
        <f t="shared" si="3"/>
        <v>7.2599999999999998E-2</v>
      </c>
      <c r="K56" s="3">
        <f t="shared" si="3"/>
        <v>3.2999999999999995E-2</v>
      </c>
      <c r="L56" s="3">
        <f t="shared" si="3"/>
        <v>1.5509999999999999E-2</v>
      </c>
      <c r="M56" s="3">
        <f t="shared" si="3"/>
        <v>1.0889999999999999E-2</v>
      </c>
      <c r="N56" s="3">
        <f t="shared" si="3"/>
        <v>7.26E-3</v>
      </c>
      <c r="O56" s="3">
        <f t="shared" si="3"/>
        <v>3.3E-3</v>
      </c>
      <c r="P56" s="3">
        <f t="shared" si="2"/>
        <v>3.3000000000000005E-4</v>
      </c>
      <c r="Q56" s="3">
        <f t="shared" si="2"/>
        <v>3.3E-4</v>
      </c>
      <c r="R56" s="3">
        <f t="shared" si="2"/>
        <v>7.2600000000000003E-5</v>
      </c>
      <c r="S56" s="3">
        <f t="shared" si="2"/>
        <v>1.551E-4</v>
      </c>
      <c r="T56" s="3">
        <f t="shared" si="2"/>
        <v>3.3000000000000002E-7</v>
      </c>
    </row>
    <row r="57" spans="1:20" x14ac:dyDescent="0.25">
      <c r="A57" s="2" t="s">
        <v>12</v>
      </c>
      <c r="B57" s="2">
        <v>3900</v>
      </c>
      <c r="D57" s="3">
        <f t="shared" si="3"/>
        <v>3.9</v>
      </c>
      <c r="E57" s="3">
        <f t="shared" si="3"/>
        <v>1.833</v>
      </c>
      <c r="F57" s="3">
        <f t="shared" si="3"/>
        <v>0.85799999999999987</v>
      </c>
      <c r="G57" s="3">
        <f t="shared" ref="E57:O80" si="4">$B57*G$2</f>
        <v>0.38999999999999996</v>
      </c>
      <c r="H57" s="3">
        <f t="shared" si="4"/>
        <v>0.18329999999999999</v>
      </c>
      <c r="I57" s="3">
        <f t="shared" si="4"/>
        <v>0.12869999999999998</v>
      </c>
      <c r="J57" s="3">
        <f t="shared" si="4"/>
        <v>8.5800000000000001E-2</v>
      </c>
      <c r="K57" s="3">
        <f t="shared" si="4"/>
        <v>3.9E-2</v>
      </c>
      <c r="L57" s="3">
        <f t="shared" si="4"/>
        <v>1.8329999999999999E-2</v>
      </c>
      <c r="M57" s="3">
        <f t="shared" si="4"/>
        <v>1.2869999999999999E-2</v>
      </c>
      <c r="N57" s="3">
        <f t="shared" si="4"/>
        <v>8.5800000000000008E-3</v>
      </c>
      <c r="O57" s="3">
        <f t="shared" si="4"/>
        <v>3.8999999999999998E-3</v>
      </c>
      <c r="P57" s="3">
        <f t="shared" si="2"/>
        <v>3.9000000000000005E-4</v>
      </c>
      <c r="Q57" s="3">
        <f t="shared" si="2"/>
        <v>3.8999999999999999E-4</v>
      </c>
      <c r="R57" s="3">
        <f t="shared" si="2"/>
        <v>8.5800000000000012E-5</v>
      </c>
      <c r="S57" s="3">
        <f t="shared" si="2"/>
        <v>1.8330000000000001E-4</v>
      </c>
      <c r="T57" s="3">
        <f t="shared" si="2"/>
        <v>3.9000000000000002E-7</v>
      </c>
    </row>
    <row r="58" spans="1:20" x14ac:dyDescent="0.25">
      <c r="A58" s="2" t="s">
        <v>13</v>
      </c>
      <c r="B58" s="2">
        <v>4600</v>
      </c>
      <c r="D58" s="3">
        <f t="shared" ref="D58:D100" si="5">$B58*D$2</f>
        <v>4.6000000000000005</v>
      </c>
      <c r="E58" s="3">
        <f t="shared" si="4"/>
        <v>2.1619999999999999</v>
      </c>
      <c r="F58" s="3">
        <f t="shared" si="4"/>
        <v>1.012</v>
      </c>
      <c r="G58" s="3">
        <f t="shared" si="4"/>
        <v>0.45999999999999996</v>
      </c>
      <c r="H58" s="3">
        <f t="shared" si="4"/>
        <v>0.21619999999999998</v>
      </c>
      <c r="I58" s="3">
        <f t="shared" si="4"/>
        <v>0.15179999999999999</v>
      </c>
      <c r="J58" s="3">
        <f t="shared" si="4"/>
        <v>0.1012</v>
      </c>
      <c r="K58" s="3">
        <f t="shared" si="4"/>
        <v>4.5999999999999999E-2</v>
      </c>
      <c r="L58" s="3">
        <f t="shared" si="4"/>
        <v>2.162E-2</v>
      </c>
      <c r="M58" s="3">
        <f t="shared" si="4"/>
        <v>1.5179999999999999E-2</v>
      </c>
      <c r="N58" s="3">
        <f t="shared" si="4"/>
        <v>1.0120000000000001E-2</v>
      </c>
      <c r="O58" s="3">
        <f t="shared" si="4"/>
        <v>4.5999999999999999E-3</v>
      </c>
      <c r="P58" s="3">
        <f t="shared" si="2"/>
        <v>4.6000000000000001E-4</v>
      </c>
      <c r="Q58" s="3">
        <f t="shared" si="2"/>
        <v>4.5999999999999996E-4</v>
      </c>
      <c r="R58" s="3">
        <f t="shared" si="2"/>
        <v>1.0120000000000001E-4</v>
      </c>
      <c r="S58" s="3">
        <f t="shared" si="2"/>
        <v>2.1620000000000002E-4</v>
      </c>
      <c r="T58" s="3">
        <f t="shared" si="2"/>
        <v>4.6000000000000004E-7</v>
      </c>
    </row>
    <row r="59" spans="1:20" x14ac:dyDescent="0.25">
      <c r="A59" s="2" t="s">
        <v>14</v>
      </c>
      <c r="B59" s="2">
        <v>4700</v>
      </c>
      <c r="D59" s="3">
        <f t="shared" si="5"/>
        <v>4.7</v>
      </c>
      <c r="E59" s="3">
        <f t="shared" si="4"/>
        <v>2.2090000000000001</v>
      </c>
      <c r="F59" s="3">
        <f t="shared" si="4"/>
        <v>1.0339999999999998</v>
      </c>
      <c r="G59" s="3">
        <f t="shared" si="4"/>
        <v>0.47</v>
      </c>
      <c r="H59" s="3">
        <f t="shared" si="4"/>
        <v>0.22089999999999999</v>
      </c>
      <c r="I59" s="3">
        <f t="shared" si="4"/>
        <v>0.15509999999999999</v>
      </c>
      <c r="J59" s="3">
        <f t="shared" si="4"/>
        <v>0.10339999999999999</v>
      </c>
      <c r="K59" s="3">
        <f t="shared" si="4"/>
        <v>4.6999999999999993E-2</v>
      </c>
      <c r="L59" s="3">
        <f t="shared" si="4"/>
        <v>2.2089999999999999E-2</v>
      </c>
      <c r="M59" s="3">
        <f t="shared" si="4"/>
        <v>1.5509999999999999E-2</v>
      </c>
      <c r="N59" s="3">
        <f t="shared" si="4"/>
        <v>1.034E-2</v>
      </c>
      <c r="O59" s="3">
        <f t="shared" si="4"/>
        <v>4.7000000000000002E-3</v>
      </c>
      <c r="P59" s="3">
        <f t="shared" si="2"/>
        <v>4.7000000000000004E-4</v>
      </c>
      <c r="Q59" s="3">
        <f t="shared" si="2"/>
        <v>4.6999999999999999E-4</v>
      </c>
      <c r="R59" s="3">
        <f t="shared" si="2"/>
        <v>1.0340000000000001E-4</v>
      </c>
      <c r="S59" s="3">
        <f t="shared" si="2"/>
        <v>2.2090000000000003E-4</v>
      </c>
      <c r="T59" s="3">
        <f t="shared" si="2"/>
        <v>4.7E-7</v>
      </c>
    </row>
    <row r="60" spans="1:20" x14ac:dyDescent="0.25">
      <c r="A60" s="2" t="s">
        <v>15</v>
      </c>
      <c r="B60" s="2">
        <v>5600</v>
      </c>
      <c r="D60" s="3">
        <f t="shared" si="5"/>
        <v>5.6000000000000005</v>
      </c>
      <c r="E60" s="3">
        <f t="shared" si="4"/>
        <v>2.6320000000000001</v>
      </c>
      <c r="F60" s="3">
        <f t="shared" si="4"/>
        <v>1.232</v>
      </c>
      <c r="G60" s="3">
        <f t="shared" si="4"/>
        <v>0.55999999999999994</v>
      </c>
      <c r="H60" s="3">
        <f t="shared" si="4"/>
        <v>0.26319999999999999</v>
      </c>
      <c r="I60" s="3">
        <f t="shared" si="4"/>
        <v>0.18479999999999996</v>
      </c>
      <c r="J60" s="3">
        <f t="shared" si="4"/>
        <v>0.12319999999999999</v>
      </c>
      <c r="K60" s="3">
        <f t="shared" si="4"/>
        <v>5.5999999999999994E-2</v>
      </c>
      <c r="L60" s="3">
        <f t="shared" si="4"/>
        <v>2.632E-2</v>
      </c>
      <c r="M60" s="3">
        <f t="shared" si="4"/>
        <v>1.848E-2</v>
      </c>
      <c r="N60" s="3">
        <f t="shared" si="4"/>
        <v>1.2320000000000001E-2</v>
      </c>
      <c r="O60" s="3">
        <f t="shared" si="4"/>
        <v>5.5999999999999999E-3</v>
      </c>
      <c r="P60" s="3">
        <f t="shared" si="2"/>
        <v>5.6000000000000006E-4</v>
      </c>
      <c r="Q60" s="3">
        <f t="shared" si="2"/>
        <v>5.5999999999999995E-4</v>
      </c>
      <c r="R60" s="3">
        <f t="shared" si="2"/>
        <v>1.2320000000000001E-4</v>
      </c>
      <c r="S60" s="3">
        <f t="shared" si="2"/>
        <v>2.632E-4</v>
      </c>
      <c r="T60" s="3">
        <f t="shared" si="2"/>
        <v>5.6000000000000004E-7</v>
      </c>
    </row>
    <row r="61" spans="1:20" x14ac:dyDescent="0.25">
      <c r="A61" s="2" t="s">
        <v>16</v>
      </c>
      <c r="B61" s="2">
        <v>6800</v>
      </c>
      <c r="D61" s="3">
        <f t="shared" si="5"/>
        <v>6.8</v>
      </c>
      <c r="E61" s="3">
        <f t="shared" si="4"/>
        <v>3.1959999999999997</v>
      </c>
      <c r="F61" s="3">
        <f t="shared" si="4"/>
        <v>1.4959999999999998</v>
      </c>
      <c r="G61" s="3">
        <f t="shared" si="4"/>
        <v>0.67999999999999994</v>
      </c>
      <c r="H61" s="3">
        <f t="shared" si="4"/>
        <v>0.3196</v>
      </c>
      <c r="I61" s="3">
        <f t="shared" si="4"/>
        <v>0.22439999999999996</v>
      </c>
      <c r="J61" s="3">
        <f t="shared" si="4"/>
        <v>0.14959999999999998</v>
      </c>
      <c r="K61" s="3">
        <f t="shared" si="4"/>
        <v>6.7999999999999991E-2</v>
      </c>
      <c r="L61" s="3">
        <f t="shared" si="4"/>
        <v>3.1960000000000002E-2</v>
      </c>
      <c r="M61" s="3">
        <f t="shared" si="4"/>
        <v>2.2439999999999998E-2</v>
      </c>
      <c r="N61" s="3">
        <f t="shared" si="4"/>
        <v>1.4960000000000001E-2</v>
      </c>
      <c r="O61" s="3">
        <f t="shared" si="4"/>
        <v>6.7999999999999996E-3</v>
      </c>
      <c r="P61" s="3">
        <f t="shared" si="2"/>
        <v>6.8000000000000005E-4</v>
      </c>
      <c r="Q61" s="3">
        <f t="shared" si="2"/>
        <v>6.7999999999999994E-4</v>
      </c>
      <c r="R61" s="3">
        <f t="shared" si="2"/>
        <v>1.496E-4</v>
      </c>
      <c r="S61" s="3">
        <f t="shared" si="2"/>
        <v>3.1960000000000002E-4</v>
      </c>
      <c r="T61" s="3">
        <f t="shared" si="2"/>
        <v>6.8000000000000005E-7</v>
      </c>
    </row>
    <row r="62" spans="1:20" x14ac:dyDescent="0.25">
      <c r="A62" s="2" t="s">
        <v>17</v>
      </c>
      <c r="B62" s="2">
        <v>8200</v>
      </c>
      <c r="D62" s="3">
        <f t="shared" si="5"/>
        <v>8.1999999999999993</v>
      </c>
      <c r="E62" s="3">
        <f t="shared" si="4"/>
        <v>3.8540000000000001</v>
      </c>
      <c r="F62" s="3">
        <f t="shared" si="4"/>
        <v>1.8039999999999998</v>
      </c>
      <c r="G62" s="3">
        <f t="shared" si="4"/>
        <v>0.82</v>
      </c>
      <c r="H62" s="3">
        <f t="shared" si="4"/>
        <v>0.38539999999999996</v>
      </c>
      <c r="I62" s="3">
        <f t="shared" si="4"/>
        <v>0.27059999999999995</v>
      </c>
      <c r="J62" s="3">
        <f t="shared" si="4"/>
        <v>0.1804</v>
      </c>
      <c r="K62" s="3">
        <f t="shared" si="4"/>
        <v>8.199999999999999E-2</v>
      </c>
      <c r="L62" s="3">
        <f t="shared" si="4"/>
        <v>3.8539999999999998E-2</v>
      </c>
      <c r="M62" s="3">
        <f t="shared" si="4"/>
        <v>2.7059999999999997E-2</v>
      </c>
      <c r="N62" s="3">
        <f t="shared" si="4"/>
        <v>1.804E-2</v>
      </c>
      <c r="O62" s="3">
        <f t="shared" si="4"/>
        <v>8.199999999999999E-3</v>
      </c>
      <c r="P62" s="3">
        <f t="shared" si="2"/>
        <v>8.2000000000000009E-4</v>
      </c>
      <c r="Q62" s="3">
        <f t="shared" si="2"/>
        <v>8.1999999999999998E-4</v>
      </c>
      <c r="R62" s="3">
        <f t="shared" si="2"/>
        <v>1.8040000000000002E-4</v>
      </c>
      <c r="S62" s="3">
        <f t="shared" si="2"/>
        <v>3.8540000000000004E-4</v>
      </c>
      <c r="T62" s="3">
        <f t="shared" si="2"/>
        <v>8.1999999999999998E-7</v>
      </c>
    </row>
    <row r="63" spans="1:20" x14ac:dyDescent="0.25">
      <c r="A63" s="2" t="s">
        <v>18</v>
      </c>
      <c r="B63" s="2">
        <v>10000</v>
      </c>
      <c r="D63" s="3">
        <f t="shared" si="5"/>
        <v>10</v>
      </c>
      <c r="E63" s="3">
        <f t="shared" si="4"/>
        <v>4.7</v>
      </c>
      <c r="F63" s="3">
        <f t="shared" si="4"/>
        <v>2.1999999999999997</v>
      </c>
      <c r="G63" s="3">
        <f t="shared" si="4"/>
        <v>0.99999999999999989</v>
      </c>
      <c r="H63" s="3">
        <f t="shared" si="4"/>
        <v>0.47</v>
      </c>
      <c r="I63" s="3">
        <f t="shared" si="4"/>
        <v>0.32999999999999996</v>
      </c>
      <c r="J63" s="3">
        <f t="shared" si="4"/>
        <v>0.22</v>
      </c>
      <c r="K63" s="3">
        <f t="shared" si="4"/>
        <v>9.9999999999999992E-2</v>
      </c>
      <c r="L63" s="3">
        <f t="shared" si="4"/>
        <v>4.7E-2</v>
      </c>
      <c r="M63" s="3">
        <f t="shared" si="4"/>
        <v>3.2999999999999995E-2</v>
      </c>
      <c r="N63" s="3">
        <f t="shared" si="4"/>
        <v>2.2000000000000002E-2</v>
      </c>
      <c r="O63" s="3">
        <f t="shared" si="4"/>
        <v>0.01</v>
      </c>
      <c r="P63" s="3">
        <f t="shared" si="2"/>
        <v>1E-3</v>
      </c>
      <c r="Q63" s="3">
        <f t="shared" si="2"/>
        <v>1E-3</v>
      </c>
      <c r="R63" s="3">
        <f t="shared" si="2"/>
        <v>2.2000000000000001E-4</v>
      </c>
      <c r="S63" s="3">
        <f t="shared" si="2"/>
        <v>4.7000000000000004E-4</v>
      </c>
      <c r="T63" s="3">
        <f t="shared" si="2"/>
        <v>9.9999999999999995E-7</v>
      </c>
    </row>
    <row r="64" spans="1:20" x14ac:dyDescent="0.25">
      <c r="A64" s="2" t="s">
        <v>3</v>
      </c>
      <c r="B64" s="2">
        <v>12000</v>
      </c>
      <c r="D64" s="3">
        <f t="shared" si="5"/>
        <v>12</v>
      </c>
      <c r="E64" s="3">
        <f t="shared" si="4"/>
        <v>5.64</v>
      </c>
      <c r="F64" s="3">
        <f t="shared" si="4"/>
        <v>2.6399999999999997</v>
      </c>
      <c r="G64" s="3">
        <f t="shared" si="4"/>
        <v>1.2</v>
      </c>
      <c r="H64" s="3">
        <f t="shared" si="4"/>
        <v>0.56399999999999995</v>
      </c>
      <c r="I64" s="3">
        <f t="shared" si="4"/>
        <v>0.39599999999999996</v>
      </c>
      <c r="J64" s="3">
        <f t="shared" si="4"/>
        <v>0.26400000000000001</v>
      </c>
      <c r="K64" s="3">
        <f t="shared" si="4"/>
        <v>0.12</v>
      </c>
      <c r="L64" s="3">
        <f t="shared" si="4"/>
        <v>5.6399999999999999E-2</v>
      </c>
      <c r="M64" s="3">
        <f t="shared" si="4"/>
        <v>3.9599999999999996E-2</v>
      </c>
      <c r="N64" s="3">
        <f t="shared" si="4"/>
        <v>2.64E-2</v>
      </c>
      <c r="O64" s="3">
        <f t="shared" si="4"/>
        <v>1.2E-2</v>
      </c>
      <c r="P64" s="3">
        <f t="shared" si="2"/>
        <v>1.2000000000000001E-3</v>
      </c>
      <c r="Q64" s="3">
        <f t="shared" si="2"/>
        <v>1.1999999999999999E-3</v>
      </c>
      <c r="R64" s="3">
        <f t="shared" si="2"/>
        <v>2.6400000000000002E-4</v>
      </c>
      <c r="S64" s="3">
        <f t="shared" si="2"/>
        <v>5.6400000000000005E-4</v>
      </c>
      <c r="T64" s="3">
        <f t="shared" si="2"/>
        <v>1.1999999999999999E-6</v>
      </c>
    </row>
    <row r="65" spans="1:20" x14ac:dyDescent="0.25">
      <c r="A65" s="2" t="s">
        <v>19</v>
      </c>
      <c r="B65" s="2">
        <v>15000</v>
      </c>
      <c r="D65" s="3">
        <f t="shared" si="5"/>
        <v>15</v>
      </c>
      <c r="E65" s="3">
        <f t="shared" si="4"/>
        <v>7.05</v>
      </c>
      <c r="F65" s="3">
        <f t="shared" si="4"/>
        <v>3.3</v>
      </c>
      <c r="G65" s="3">
        <f t="shared" si="4"/>
        <v>1.4999999999999998</v>
      </c>
      <c r="H65" s="3">
        <f t="shared" si="4"/>
        <v>0.70499999999999996</v>
      </c>
      <c r="I65" s="3">
        <f t="shared" si="4"/>
        <v>0.49499999999999994</v>
      </c>
      <c r="J65" s="3">
        <f t="shared" si="4"/>
        <v>0.33</v>
      </c>
      <c r="K65" s="3">
        <f t="shared" si="4"/>
        <v>0.15</v>
      </c>
      <c r="L65" s="3">
        <f t="shared" si="4"/>
        <v>7.0499999999999993E-2</v>
      </c>
      <c r="M65" s="3">
        <f t="shared" si="4"/>
        <v>4.9499999999999995E-2</v>
      </c>
      <c r="N65" s="3">
        <f t="shared" si="4"/>
        <v>3.3000000000000002E-2</v>
      </c>
      <c r="O65" s="3">
        <f t="shared" si="4"/>
        <v>1.4999999999999999E-2</v>
      </c>
      <c r="P65" s="3">
        <f t="shared" si="2"/>
        <v>1.5E-3</v>
      </c>
      <c r="Q65" s="3">
        <f t="shared" si="2"/>
        <v>1.5E-3</v>
      </c>
      <c r="R65" s="3">
        <f t="shared" si="2"/>
        <v>3.3000000000000005E-4</v>
      </c>
      <c r="S65" s="3">
        <f t="shared" si="2"/>
        <v>7.0500000000000001E-4</v>
      </c>
      <c r="T65" s="3">
        <f t="shared" si="2"/>
        <v>1.5E-6</v>
      </c>
    </row>
    <row r="66" spans="1:20" x14ac:dyDescent="0.25">
      <c r="A66" s="2" t="s">
        <v>4</v>
      </c>
      <c r="B66" s="2">
        <v>18000</v>
      </c>
      <c r="D66" s="3">
        <f t="shared" si="5"/>
        <v>18</v>
      </c>
      <c r="E66" s="3">
        <f t="shared" si="4"/>
        <v>8.4599999999999991</v>
      </c>
      <c r="F66" s="3">
        <f t="shared" si="4"/>
        <v>3.9599999999999995</v>
      </c>
      <c r="G66" s="3">
        <f t="shared" si="4"/>
        <v>1.7999999999999998</v>
      </c>
      <c r="H66" s="3">
        <f t="shared" si="4"/>
        <v>0.84599999999999997</v>
      </c>
      <c r="I66" s="3">
        <f t="shared" si="4"/>
        <v>0.59399999999999997</v>
      </c>
      <c r="J66" s="3">
        <f t="shared" si="4"/>
        <v>0.39599999999999996</v>
      </c>
      <c r="K66" s="3">
        <f t="shared" si="4"/>
        <v>0.18</v>
      </c>
      <c r="L66" s="3">
        <f t="shared" si="4"/>
        <v>8.4599999999999995E-2</v>
      </c>
      <c r="M66" s="3">
        <f t="shared" si="4"/>
        <v>5.9399999999999994E-2</v>
      </c>
      <c r="N66" s="3">
        <f t="shared" si="4"/>
        <v>3.9600000000000003E-2</v>
      </c>
      <c r="O66" s="3">
        <f t="shared" si="4"/>
        <v>1.7999999999999999E-2</v>
      </c>
      <c r="P66" s="3">
        <f t="shared" si="2"/>
        <v>1.8000000000000002E-3</v>
      </c>
      <c r="Q66" s="3">
        <f t="shared" si="2"/>
        <v>1.8E-3</v>
      </c>
      <c r="R66" s="3">
        <f t="shared" si="2"/>
        <v>3.9600000000000003E-4</v>
      </c>
      <c r="S66" s="3">
        <f t="shared" si="2"/>
        <v>8.4600000000000007E-4</v>
      </c>
      <c r="T66" s="3">
        <f t="shared" si="2"/>
        <v>1.8000000000000001E-6</v>
      </c>
    </row>
    <row r="67" spans="1:20" x14ac:dyDescent="0.25">
      <c r="A67" s="2" t="s">
        <v>5</v>
      </c>
      <c r="B67" s="2">
        <v>22000</v>
      </c>
      <c r="D67" s="3">
        <f t="shared" si="5"/>
        <v>22</v>
      </c>
      <c r="E67" s="3">
        <f t="shared" si="4"/>
        <v>10.34</v>
      </c>
      <c r="F67" s="3">
        <f t="shared" si="4"/>
        <v>4.84</v>
      </c>
      <c r="G67" s="3">
        <f t="shared" si="4"/>
        <v>2.1999999999999997</v>
      </c>
      <c r="H67" s="3">
        <f t="shared" si="4"/>
        <v>1.034</v>
      </c>
      <c r="I67" s="3">
        <f t="shared" si="4"/>
        <v>0.72599999999999987</v>
      </c>
      <c r="J67" s="3">
        <f t="shared" si="4"/>
        <v>0.48399999999999999</v>
      </c>
      <c r="K67" s="3">
        <f t="shared" si="4"/>
        <v>0.21999999999999997</v>
      </c>
      <c r="L67" s="3">
        <f t="shared" si="4"/>
        <v>0.10339999999999999</v>
      </c>
      <c r="M67" s="3">
        <f t="shared" si="4"/>
        <v>7.2599999999999998E-2</v>
      </c>
      <c r="N67" s="3">
        <f t="shared" si="4"/>
        <v>4.8400000000000006E-2</v>
      </c>
      <c r="O67" s="3">
        <f t="shared" si="4"/>
        <v>2.1999999999999999E-2</v>
      </c>
      <c r="P67" s="3">
        <f t="shared" si="2"/>
        <v>2.2000000000000001E-3</v>
      </c>
      <c r="Q67" s="3">
        <f t="shared" si="2"/>
        <v>2.1999999999999997E-3</v>
      </c>
      <c r="R67" s="3">
        <f t="shared" si="2"/>
        <v>4.8400000000000006E-4</v>
      </c>
      <c r="S67" s="3">
        <f t="shared" si="2"/>
        <v>1.034E-3</v>
      </c>
      <c r="T67" s="3">
        <f t="shared" si="2"/>
        <v>2.2000000000000001E-6</v>
      </c>
    </row>
    <row r="68" spans="1:20" x14ac:dyDescent="0.25">
      <c r="A68" s="2" t="s">
        <v>20</v>
      </c>
      <c r="B68" s="2">
        <v>27000</v>
      </c>
      <c r="D68" s="3">
        <f t="shared" si="5"/>
        <v>27</v>
      </c>
      <c r="E68" s="3">
        <f t="shared" si="4"/>
        <v>12.69</v>
      </c>
      <c r="F68" s="3">
        <f t="shared" si="4"/>
        <v>5.9399999999999995</v>
      </c>
      <c r="G68" s="3">
        <f t="shared" si="4"/>
        <v>2.6999999999999997</v>
      </c>
      <c r="H68" s="3">
        <f t="shared" si="4"/>
        <v>1.2689999999999999</v>
      </c>
      <c r="I68" s="3">
        <f t="shared" si="4"/>
        <v>0.8909999999999999</v>
      </c>
      <c r="J68" s="3">
        <f t="shared" si="4"/>
        <v>0.59399999999999997</v>
      </c>
      <c r="K68" s="3">
        <f t="shared" si="4"/>
        <v>0.26999999999999996</v>
      </c>
      <c r="L68" s="3">
        <f t="shared" si="4"/>
        <v>0.12689999999999999</v>
      </c>
      <c r="M68" s="3">
        <f t="shared" si="4"/>
        <v>8.9099999999999999E-2</v>
      </c>
      <c r="N68" s="3">
        <f t="shared" si="4"/>
        <v>5.9400000000000001E-2</v>
      </c>
      <c r="O68" s="3">
        <f t="shared" si="4"/>
        <v>2.7E-2</v>
      </c>
      <c r="P68" s="3">
        <f t="shared" si="2"/>
        <v>2.7000000000000001E-3</v>
      </c>
      <c r="Q68" s="3">
        <f t="shared" si="2"/>
        <v>2.6999999999999997E-3</v>
      </c>
      <c r="R68" s="3">
        <f t="shared" si="2"/>
        <v>5.9400000000000002E-4</v>
      </c>
      <c r="S68" s="3">
        <f t="shared" si="2"/>
        <v>1.2690000000000002E-3</v>
      </c>
      <c r="T68" s="3">
        <f t="shared" si="2"/>
        <v>2.7E-6</v>
      </c>
    </row>
    <row r="69" spans="1:20" x14ac:dyDescent="0.25">
      <c r="A69" s="2" t="s">
        <v>21</v>
      </c>
      <c r="B69" s="2">
        <v>33000</v>
      </c>
      <c r="D69" s="3">
        <f t="shared" si="5"/>
        <v>33</v>
      </c>
      <c r="E69" s="3">
        <f t="shared" si="4"/>
        <v>15.51</v>
      </c>
      <c r="F69" s="3">
        <f t="shared" si="4"/>
        <v>7.26</v>
      </c>
      <c r="G69" s="3">
        <f t="shared" si="4"/>
        <v>3.3</v>
      </c>
      <c r="H69" s="3">
        <f t="shared" si="4"/>
        <v>1.5509999999999999</v>
      </c>
      <c r="I69" s="3">
        <f t="shared" si="4"/>
        <v>1.089</v>
      </c>
      <c r="J69" s="3">
        <f t="shared" si="4"/>
        <v>0.72599999999999998</v>
      </c>
      <c r="K69" s="3">
        <f t="shared" si="4"/>
        <v>0.32999999999999996</v>
      </c>
      <c r="L69" s="3">
        <f t="shared" si="4"/>
        <v>0.15509999999999999</v>
      </c>
      <c r="M69" s="3">
        <f t="shared" si="4"/>
        <v>0.1089</v>
      </c>
      <c r="N69" s="3">
        <f t="shared" si="4"/>
        <v>7.2599999999999998E-2</v>
      </c>
      <c r="O69" s="3">
        <f t="shared" si="4"/>
        <v>3.3000000000000002E-2</v>
      </c>
      <c r="P69" s="3">
        <f t="shared" si="2"/>
        <v>3.3000000000000004E-3</v>
      </c>
      <c r="Q69" s="3">
        <f t="shared" si="2"/>
        <v>3.3E-3</v>
      </c>
      <c r="R69" s="3">
        <f t="shared" si="2"/>
        <v>7.2600000000000008E-4</v>
      </c>
      <c r="S69" s="3">
        <f t="shared" si="2"/>
        <v>1.5510000000000001E-3</v>
      </c>
      <c r="T69" s="3">
        <f t="shared" ref="P69:T100" si="6">$B69*T$2</f>
        <v>3.3000000000000002E-6</v>
      </c>
    </row>
    <row r="70" spans="1:20" x14ac:dyDescent="0.25">
      <c r="A70" s="2" t="s">
        <v>22</v>
      </c>
      <c r="B70" s="2">
        <v>39000</v>
      </c>
      <c r="D70" s="3">
        <f t="shared" si="5"/>
        <v>39</v>
      </c>
      <c r="E70" s="3">
        <f t="shared" si="4"/>
        <v>18.329999999999998</v>
      </c>
      <c r="F70" s="3">
        <f t="shared" si="4"/>
        <v>8.58</v>
      </c>
      <c r="G70" s="3">
        <f t="shared" si="4"/>
        <v>3.8999999999999995</v>
      </c>
      <c r="H70" s="3">
        <f t="shared" si="4"/>
        <v>1.833</v>
      </c>
      <c r="I70" s="3">
        <f t="shared" si="4"/>
        <v>1.2869999999999999</v>
      </c>
      <c r="J70" s="3">
        <f t="shared" si="4"/>
        <v>0.85799999999999998</v>
      </c>
      <c r="K70" s="3">
        <f t="shared" si="4"/>
        <v>0.38999999999999996</v>
      </c>
      <c r="L70" s="3">
        <f t="shared" si="4"/>
        <v>0.18329999999999999</v>
      </c>
      <c r="M70" s="3">
        <f t="shared" si="4"/>
        <v>0.12869999999999998</v>
      </c>
      <c r="N70" s="3">
        <f t="shared" si="4"/>
        <v>8.5800000000000001E-2</v>
      </c>
      <c r="O70" s="3">
        <f t="shared" si="4"/>
        <v>3.9E-2</v>
      </c>
      <c r="P70" s="3">
        <f t="shared" si="6"/>
        <v>3.9000000000000003E-3</v>
      </c>
      <c r="Q70" s="3">
        <f t="shared" si="6"/>
        <v>3.8999999999999998E-3</v>
      </c>
      <c r="R70" s="3">
        <f t="shared" si="6"/>
        <v>8.5800000000000004E-4</v>
      </c>
      <c r="S70" s="3">
        <f t="shared" si="6"/>
        <v>1.8330000000000002E-3</v>
      </c>
      <c r="T70" s="3">
        <f t="shared" si="6"/>
        <v>3.8999999999999999E-6</v>
      </c>
    </row>
    <row r="71" spans="1:20" x14ac:dyDescent="0.25">
      <c r="A71" s="2" t="s">
        <v>23</v>
      </c>
      <c r="B71" s="2">
        <v>47000</v>
      </c>
      <c r="D71" s="3">
        <f t="shared" si="5"/>
        <v>47</v>
      </c>
      <c r="E71" s="3">
        <f t="shared" si="4"/>
        <v>22.09</v>
      </c>
      <c r="F71" s="3">
        <f t="shared" si="4"/>
        <v>10.34</v>
      </c>
      <c r="G71" s="3">
        <f t="shared" si="4"/>
        <v>4.6999999999999993</v>
      </c>
      <c r="H71" s="3">
        <f t="shared" si="4"/>
        <v>2.2090000000000001</v>
      </c>
      <c r="I71" s="3">
        <f t="shared" si="4"/>
        <v>1.5509999999999997</v>
      </c>
      <c r="J71" s="3">
        <f t="shared" si="4"/>
        <v>1.034</v>
      </c>
      <c r="K71" s="3">
        <f t="shared" si="4"/>
        <v>0.47</v>
      </c>
      <c r="L71" s="3">
        <f t="shared" si="4"/>
        <v>0.22089999999999999</v>
      </c>
      <c r="M71" s="3">
        <f t="shared" si="4"/>
        <v>0.15509999999999999</v>
      </c>
      <c r="N71" s="3">
        <f t="shared" si="4"/>
        <v>0.10340000000000001</v>
      </c>
      <c r="O71" s="3">
        <f t="shared" si="4"/>
        <v>4.7E-2</v>
      </c>
      <c r="P71" s="3">
        <f t="shared" si="6"/>
        <v>4.7000000000000002E-3</v>
      </c>
      <c r="Q71" s="3">
        <f t="shared" si="6"/>
        <v>4.7000000000000002E-3</v>
      </c>
      <c r="R71" s="3">
        <f t="shared" si="6"/>
        <v>1.034E-3</v>
      </c>
      <c r="S71" s="3">
        <f t="shared" si="6"/>
        <v>2.209E-3</v>
      </c>
      <c r="T71" s="3">
        <f t="shared" si="6"/>
        <v>4.6999999999999999E-6</v>
      </c>
    </row>
    <row r="72" spans="1:20" x14ac:dyDescent="0.25">
      <c r="A72" s="2" t="s">
        <v>24</v>
      </c>
      <c r="B72" s="2">
        <v>56000</v>
      </c>
      <c r="D72" s="3">
        <f t="shared" si="5"/>
        <v>56</v>
      </c>
      <c r="E72" s="3">
        <f t="shared" si="4"/>
        <v>26.32</v>
      </c>
      <c r="F72" s="3">
        <f t="shared" si="4"/>
        <v>12.319999999999999</v>
      </c>
      <c r="G72" s="3">
        <f t="shared" si="4"/>
        <v>5.6</v>
      </c>
      <c r="H72" s="3">
        <f t="shared" si="4"/>
        <v>2.6319999999999997</v>
      </c>
      <c r="I72" s="3">
        <f t="shared" si="4"/>
        <v>1.8479999999999999</v>
      </c>
      <c r="J72" s="3">
        <f t="shared" si="4"/>
        <v>1.232</v>
      </c>
      <c r="K72" s="3">
        <f t="shared" si="4"/>
        <v>0.55999999999999994</v>
      </c>
      <c r="L72" s="3">
        <f t="shared" si="4"/>
        <v>0.26319999999999999</v>
      </c>
      <c r="M72" s="3">
        <f t="shared" si="4"/>
        <v>0.18479999999999999</v>
      </c>
      <c r="N72" s="3">
        <f t="shared" si="4"/>
        <v>0.1232</v>
      </c>
      <c r="O72" s="3">
        <f t="shared" si="4"/>
        <v>5.5999999999999994E-2</v>
      </c>
      <c r="P72" s="3">
        <f t="shared" si="6"/>
        <v>5.6000000000000008E-3</v>
      </c>
      <c r="Q72" s="3">
        <f t="shared" si="6"/>
        <v>5.5999999999999999E-3</v>
      </c>
      <c r="R72" s="3">
        <f t="shared" si="6"/>
        <v>1.232E-3</v>
      </c>
      <c r="S72" s="3">
        <f t="shared" si="6"/>
        <v>2.6320000000000002E-3</v>
      </c>
      <c r="T72" s="3">
        <f t="shared" si="6"/>
        <v>5.6000000000000006E-6</v>
      </c>
    </row>
    <row r="73" spans="1:20" x14ac:dyDescent="0.25">
      <c r="A73" s="2" t="s">
        <v>25</v>
      </c>
      <c r="B73" s="2">
        <v>68000</v>
      </c>
      <c r="D73" s="3">
        <f t="shared" si="5"/>
        <v>68</v>
      </c>
      <c r="E73" s="3">
        <f t="shared" si="4"/>
        <v>31.959999999999997</v>
      </c>
      <c r="F73" s="3">
        <f t="shared" si="4"/>
        <v>14.959999999999999</v>
      </c>
      <c r="G73" s="3">
        <f t="shared" si="4"/>
        <v>6.8</v>
      </c>
      <c r="H73" s="3">
        <f t="shared" si="4"/>
        <v>3.1959999999999997</v>
      </c>
      <c r="I73" s="3">
        <f t="shared" si="4"/>
        <v>2.2439999999999998</v>
      </c>
      <c r="J73" s="3">
        <f t="shared" si="4"/>
        <v>1.496</v>
      </c>
      <c r="K73" s="3">
        <f t="shared" si="4"/>
        <v>0.67999999999999994</v>
      </c>
      <c r="L73" s="3">
        <f t="shared" si="4"/>
        <v>0.3196</v>
      </c>
      <c r="M73" s="3">
        <f t="shared" si="4"/>
        <v>0.22439999999999999</v>
      </c>
      <c r="N73" s="3">
        <f t="shared" si="4"/>
        <v>0.14960000000000001</v>
      </c>
      <c r="O73" s="3">
        <f t="shared" si="4"/>
        <v>6.7999999999999991E-2</v>
      </c>
      <c r="P73" s="3">
        <f t="shared" si="6"/>
        <v>6.8000000000000005E-3</v>
      </c>
      <c r="Q73" s="3">
        <f t="shared" si="6"/>
        <v>6.7999999999999996E-3</v>
      </c>
      <c r="R73" s="3">
        <f t="shared" si="6"/>
        <v>1.4960000000000002E-3</v>
      </c>
      <c r="S73" s="3">
        <f t="shared" si="6"/>
        <v>3.1960000000000001E-3</v>
      </c>
      <c r="T73" s="3">
        <f t="shared" si="6"/>
        <v>6.8000000000000001E-6</v>
      </c>
    </row>
    <row r="74" spans="1:20" x14ac:dyDescent="0.25">
      <c r="A74" s="2" t="s">
        <v>26</v>
      </c>
      <c r="B74" s="2">
        <v>82000</v>
      </c>
      <c r="D74" s="3">
        <f t="shared" si="5"/>
        <v>82</v>
      </c>
      <c r="E74" s="3">
        <f t="shared" si="4"/>
        <v>38.54</v>
      </c>
      <c r="F74" s="3">
        <f t="shared" si="4"/>
        <v>18.04</v>
      </c>
      <c r="G74" s="3">
        <f t="shared" si="4"/>
        <v>8.1999999999999993</v>
      </c>
      <c r="H74" s="3">
        <f t="shared" si="4"/>
        <v>3.8539999999999996</v>
      </c>
      <c r="I74" s="3">
        <f t="shared" si="4"/>
        <v>2.7059999999999995</v>
      </c>
      <c r="J74" s="3">
        <f t="shared" si="4"/>
        <v>1.804</v>
      </c>
      <c r="K74" s="3">
        <f t="shared" si="4"/>
        <v>0.82</v>
      </c>
      <c r="L74" s="3">
        <f t="shared" si="4"/>
        <v>0.38539999999999996</v>
      </c>
      <c r="M74" s="3">
        <f t="shared" si="4"/>
        <v>0.27059999999999995</v>
      </c>
      <c r="N74" s="3">
        <f t="shared" si="4"/>
        <v>0.1804</v>
      </c>
      <c r="O74" s="3">
        <f t="shared" si="4"/>
        <v>8.199999999999999E-2</v>
      </c>
      <c r="P74" s="3">
        <f t="shared" si="6"/>
        <v>8.2000000000000007E-3</v>
      </c>
      <c r="Q74" s="3">
        <f t="shared" si="6"/>
        <v>8.199999999999999E-3</v>
      </c>
      <c r="R74" s="3">
        <f t="shared" si="6"/>
        <v>1.804E-3</v>
      </c>
      <c r="S74" s="3">
        <f t="shared" si="6"/>
        <v>3.8540000000000002E-3</v>
      </c>
      <c r="T74" s="3">
        <f t="shared" si="6"/>
        <v>8.2000000000000011E-6</v>
      </c>
    </row>
    <row r="75" spans="1:20" x14ac:dyDescent="0.25">
      <c r="A75" s="2" t="s">
        <v>27</v>
      </c>
      <c r="B75" s="2">
        <v>100000</v>
      </c>
      <c r="D75" s="3">
        <f t="shared" si="5"/>
        <v>100</v>
      </c>
      <c r="E75" s="3">
        <f t="shared" si="4"/>
        <v>47</v>
      </c>
      <c r="F75" s="3">
        <f t="shared" si="4"/>
        <v>21.999999999999996</v>
      </c>
      <c r="G75" s="3">
        <f t="shared" si="4"/>
        <v>10</v>
      </c>
      <c r="H75" s="3">
        <f t="shared" si="4"/>
        <v>4.6999999999999993</v>
      </c>
      <c r="I75" s="3">
        <f t="shared" si="4"/>
        <v>3.2999999999999994</v>
      </c>
      <c r="J75" s="3">
        <f t="shared" si="4"/>
        <v>2.1999999999999997</v>
      </c>
      <c r="K75" s="3">
        <f t="shared" si="4"/>
        <v>0.99999999999999989</v>
      </c>
      <c r="L75" s="3">
        <f t="shared" si="4"/>
        <v>0.47</v>
      </c>
      <c r="M75" s="3">
        <f t="shared" si="4"/>
        <v>0.32999999999999996</v>
      </c>
      <c r="N75" s="3">
        <f t="shared" si="4"/>
        <v>0.22</v>
      </c>
      <c r="O75" s="3">
        <f t="shared" si="4"/>
        <v>9.9999999999999992E-2</v>
      </c>
      <c r="P75" s="3">
        <f t="shared" si="6"/>
        <v>0.01</v>
      </c>
      <c r="Q75" s="3">
        <f t="shared" si="6"/>
        <v>0.01</v>
      </c>
      <c r="R75" s="3">
        <f t="shared" si="6"/>
        <v>2.2000000000000001E-3</v>
      </c>
      <c r="S75" s="3">
        <f t="shared" si="6"/>
        <v>4.7000000000000002E-3</v>
      </c>
      <c r="T75" s="3">
        <f t="shared" si="6"/>
        <v>1.0000000000000001E-5</v>
      </c>
    </row>
    <row r="76" spans="1:20" x14ac:dyDescent="0.25">
      <c r="A76" s="2" t="s">
        <v>28</v>
      </c>
      <c r="B76" s="2">
        <v>120000</v>
      </c>
      <c r="D76" s="3">
        <f t="shared" si="5"/>
        <v>120</v>
      </c>
      <c r="E76" s="3">
        <f t="shared" si="4"/>
        <v>56.4</v>
      </c>
      <c r="F76" s="3">
        <f t="shared" si="4"/>
        <v>26.4</v>
      </c>
      <c r="G76" s="3">
        <f t="shared" si="4"/>
        <v>11.999999999999998</v>
      </c>
      <c r="H76" s="3">
        <f t="shared" si="4"/>
        <v>5.64</v>
      </c>
      <c r="I76" s="3">
        <f t="shared" si="4"/>
        <v>3.9599999999999995</v>
      </c>
      <c r="J76" s="3">
        <f t="shared" si="4"/>
        <v>2.64</v>
      </c>
      <c r="K76" s="3">
        <f t="shared" si="4"/>
        <v>1.2</v>
      </c>
      <c r="L76" s="3">
        <f t="shared" si="4"/>
        <v>0.56399999999999995</v>
      </c>
      <c r="M76" s="3">
        <f t="shared" si="4"/>
        <v>0.39599999999999996</v>
      </c>
      <c r="N76" s="3">
        <f t="shared" si="4"/>
        <v>0.26400000000000001</v>
      </c>
      <c r="O76" s="3">
        <f t="shared" si="4"/>
        <v>0.12</v>
      </c>
      <c r="P76" s="3">
        <f t="shared" si="6"/>
        <v>1.2E-2</v>
      </c>
      <c r="Q76" s="3">
        <f t="shared" si="6"/>
        <v>1.2E-2</v>
      </c>
      <c r="R76" s="3">
        <f t="shared" si="6"/>
        <v>2.6400000000000004E-3</v>
      </c>
      <c r="S76" s="3">
        <f t="shared" si="6"/>
        <v>5.64E-3</v>
      </c>
      <c r="T76" s="3">
        <f t="shared" si="6"/>
        <v>1.2E-5</v>
      </c>
    </row>
    <row r="77" spans="1:20" x14ac:dyDescent="0.25">
      <c r="A77" s="2" t="s">
        <v>29</v>
      </c>
      <c r="B77" s="2">
        <v>150000</v>
      </c>
      <c r="D77" s="3">
        <f t="shared" si="5"/>
        <v>150</v>
      </c>
      <c r="E77" s="3">
        <f t="shared" si="4"/>
        <v>70.5</v>
      </c>
      <c r="F77" s="3">
        <f t="shared" si="4"/>
        <v>33</v>
      </c>
      <c r="G77" s="3">
        <f t="shared" si="4"/>
        <v>14.999999999999998</v>
      </c>
      <c r="H77" s="3">
        <f t="shared" si="4"/>
        <v>7.05</v>
      </c>
      <c r="I77" s="3">
        <f t="shared" si="4"/>
        <v>4.9499999999999993</v>
      </c>
      <c r="J77" s="3">
        <f t="shared" si="4"/>
        <v>3.3</v>
      </c>
      <c r="K77" s="3">
        <f t="shared" si="4"/>
        <v>1.4999999999999998</v>
      </c>
      <c r="L77" s="3">
        <f t="shared" si="4"/>
        <v>0.70499999999999996</v>
      </c>
      <c r="M77" s="3">
        <f t="shared" si="4"/>
        <v>0.49499999999999994</v>
      </c>
      <c r="N77" s="3">
        <f t="shared" si="4"/>
        <v>0.33</v>
      </c>
      <c r="O77" s="3">
        <f t="shared" si="4"/>
        <v>0.15</v>
      </c>
      <c r="P77" s="3">
        <f t="shared" si="6"/>
        <v>1.5000000000000001E-2</v>
      </c>
      <c r="Q77" s="3">
        <f t="shared" si="6"/>
        <v>1.4999999999999999E-2</v>
      </c>
      <c r="R77" s="3">
        <f t="shared" si="6"/>
        <v>3.3000000000000004E-3</v>
      </c>
      <c r="S77" s="3">
        <f t="shared" si="6"/>
        <v>7.0500000000000007E-3</v>
      </c>
      <c r="T77" s="3">
        <f t="shared" si="6"/>
        <v>1.5E-5</v>
      </c>
    </row>
    <row r="78" spans="1:20" x14ac:dyDescent="0.25">
      <c r="A78" s="2" t="s">
        <v>30</v>
      </c>
      <c r="B78" s="2">
        <v>180000</v>
      </c>
      <c r="D78" s="3">
        <f t="shared" si="5"/>
        <v>180</v>
      </c>
      <c r="E78" s="3">
        <f t="shared" si="4"/>
        <v>84.6</v>
      </c>
      <c r="F78" s="3">
        <f t="shared" si="4"/>
        <v>39.599999999999994</v>
      </c>
      <c r="G78" s="3">
        <f t="shared" si="4"/>
        <v>18</v>
      </c>
      <c r="H78" s="3">
        <f t="shared" si="4"/>
        <v>8.4599999999999991</v>
      </c>
      <c r="I78" s="3">
        <f t="shared" si="4"/>
        <v>5.9399999999999995</v>
      </c>
      <c r="J78" s="3">
        <f t="shared" si="4"/>
        <v>3.96</v>
      </c>
      <c r="K78" s="3">
        <f t="shared" si="4"/>
        <v>1.7999999999999998</v>
      </c>
      <c r="L78" s="3">
        <f t="shared" si="4"/>
        <v>0.84599999999999997</v>
      </c>
      <c r="M78" s="3">
        <f t="shared" si="4"/>
        <v>0.59399999999999997</v>
      </c>
      <c r="N78" s="3">
        <f t="shared" si="4"/>
        <v>0.39600000000000002</v>
      </c>
      <c r="O78" s="3">
        <f t="shared" si="4"/>
        <v>0.18</v>
      </c>
      <c r="P78" s="3">
        <f t="shared" si="6"/>
        <v>1.8000000000000002E-2</v>
      </c>
      <c r="Q78" s="3">
        <f t="shared" si="6"/>
        <v>1.7999999999999999E-2</v>
      </c>
      <c r="R78" s="3">
        <f t="shared" si="6"/>
        <v>3.96E-3</v>
      </c>
      <c r="S78" s="3">
        <f t="shared" si="6"/>
        <v>8.4600000000000005E-3</v>
      </c>
      <c r="T78" s="3">
        <f t="shared" si="6"/>
        <v>1.8E-5</v>
      </c>
    </row>
    <row r="79" spans="1:20" x14ac:dyDescent="0.25">
      <c r="A79" s="2" t="s">
        <v>31</v>
      </c>
      <c r="B79" s="2">
        <v>220000</v>
      </c>
      <c r="D79" s="3">
        <f t="shared" si="5"/>
        <v>220</v>
      </c>
      <c r="E79" s="3">
        <f t="shared" si="4"/>
        <v>103.39999999999999</v>
      </c>
      <c r="F79" s="3">
        <f t="shared" si="4"/>
        <v>48.4</v>
      </c>
      <c r="G79" s="3">
        <f t="shared" si="4"/>
        <v>21.999999999999996</v>
      </c>
      <c r="H79" s="3">
        <f t="shared" si="4"/>
        <v>10.34</v>
      </c>
      <c r="I79" s="3">
        <f t="shared" si="4"/>
        <v>7.2599999999999989</v>
      </c>
      <c r="J79" s="3">
        <f t="shared" si="4"/>
        <v>4.84</v>
      </c>
      <c r="K79" s="3">
        <f t="shared" si="4"/>
        <v>2.1999999999999997</v>
      </c>
      <c r="L79" s="3">
        <f t="shared" si="4"/>
        <v>1.034</v>
      </c>
      <c r="M79" s="3">
        <f t="shared" si="4"/>
        <v>0.72599999999999998</v>
      </c>
      <c r="N79" s="3">
        <f t="shared" si="4"/>
        <v>0.48400000000000004</v>
      </c>
      <c r="O79" s="3">
        <f t="shared" si="4"/>
        <v>0.22</v>
      </c>
      <c r="P79" s="3">
        <f t="shared" si="6"/>
        <v>2.2000000000000002E-2</v>
      </c>
      <c r="Q79" s="3">
        <f t="shared" si="6"/>
        <v>2.1999999999999999E-2</v>
      </c>
      <c r="R79" s="3">
        <f t="shared" si="6"/>
        <v>4.8400000000000006E-3</v>
      </c>
      <c r="S79" s="3">
        <f t="shared" si="6"/>
        <v>1.034E-2</v>
      </c>
      <c r="T79" s="3">
        <f t="shared" si="6"/>
        <v>2.1999999999999999E-5</v>
      </c>
    </row>
    <row r="80" spans="1:20" x14ac:dyDescent="0.25">
      <c r="A80" s="2" t="s">
        <v>32</v>
      </c>
      <c r="B80" s="2">
        <v>270000</v>
      </c>
      <c r="D80" s="3">
        <f t="shared" si="5"/>
        <v>270</v>
      </c>
      <c r="E80" s="3">
        <f t="shared" si="4"/>
        <v>126.89999999999999</v>
      </c>
      <c r="F80" s="3">
        <f t="shared" si="4"/>
        <v>59.399999999999991</v>
      </c>
      <c r="G80" s="3">
        <f t="shared" si="4"/>
        <v>26.999999999999996</v>
      </c>
      <c r="H80" s="3">
        <f t="shared" si="4"/>
        <v>12.69</v>
      </c>
      <c r="I80" s="3">
        <f t="shared" ref="E80:O100" si="7">$B80*I$2</f>
        <v>8.9099999999999984</v>
      </c>
      <c r="J80" s="3">
        <f t="shared" si="7"/>
        <v>5.9399999999999995</v>
      </c>
      <c r="K80" s="3">
        <f t="shared" si="7"/>
        <v>2.6999999999999997</v>
      </c>
      <c r="L80" s="3">
        <f t="shared" si="7"/>
        <v>1.2689999999999999</v>
      </c>
      <c r="M80" s="3">
        <f t="shared" si="7"/>
        <v>0.8909999999999999</v>
      </c>
      <c r="N80" s="3">
        <f t="shared" si="7"/>
        <v>0.59400000000000008</v>
      </c>
      <c r="O80" s="3">
        <f t="shared" si="7"/>
        <v>0.26999999999999996</v>
      </c>
      <c r="P80" s="3">
        <f t="shared" si="6"/>
        <v>2.7000000000000003E-2</v>
      </c>
      <c r="Q80" s="3">
        <f t="shared" si="6"/>
        <v>2.7E-2</v>
      </c>
      <c r="R80" s="3">
        <f t="shared" si="6"/>
        <v>5.9400000000000008E-3</v>
      </c>
      <c r="S80" s="3">
        <f t="shared" si="6"/>
        <v>1.2690000000000002E-2</v>
      </c>
      <c r="T80" s="3">
        <f t="shared" si="6"/>
        <v>2.7000000000000002E-5</v>
      </c>
    </row>
    <row r="81" spans="1:20" x14ac:dyDescent="0.25">
      <c r="A81" s="2" t="s">
        <v>33</v>
      </c>
      <c r="B81" s="2">
        <v>330000</v>
      </c>
      <c r="D81" s="3">
        <f t="shared" si="5"/>
        <v>330</v>
      </c>
      <c r="E81" s="3">
        <f t="shared" si="7"/>
        <v>155.1</v>
      </c>
      <c r="F81" s="3">
        <f t="shared" si="7"/>
        <v>72.599999999999994</v>
      </c>
      <c r="G81" s="3">
        <f t="shared" si="7"/>
        <v>33</v>
      </c>
      <c r="H81" s="3">
        <f t="shared" si="7"/>
        <v>15.51</v>
      </c>
      <c r="I81" s="3">
        <f t="shared" si="7"/>
        <v>10.889999999999999</v>
      </c>
      <c r="J81" s="3">
        <f t="shared" si="7"/>
        <v>7.26</v>
      </c>
      <c r="K81" s="3">
        <f t="shared" si="7"/>
        <v>3.3</v>
      </c>
      <c r="L81" s="3">
        <f t="shared" si="7"/>
        <v>1.5509999999999999</v>
      </c>
      <c r="M81" s="3">
        <f t="shared" si="7"/>
        <v>1.089</v>
      </c>
      <c r="N81" s="3">
        <f t="shared" si="7"/>
        <v>0.72600000000000009</v>
      </c>
      <c r="O81" s="3">
        <f t="shared" si="7"/>
        <v>0.32999999999999996</v>
      </c>
      <c r="P81" s="3">
        <f t="shared" si="6"/>
        <v>3.3000000000000002E-2</v>
      </c>
      <c r="Q81" s="3">
        <f t="shared" si="6"/>
        <v>3.3000000000000002E-2</v>
      </c>
      <c r="R81" s="3">
        <f t="shared" si="6"/>
        <v>7.2600000000000008E-3</v>
      </c>
      <c r="S81" s="3">
        <f t="shared" si="6"/>
        <v>1.5510000000000001E-2</v>
      </c>
      <c r="T81" s="3">
        <f t="shared" si="6"/>
        <v>3.3000000000000003E-5</v>
      </c>
    </row>
    <row r="82" spans="1:20" x14ac:dyDescent="0.25">
      <c r="A82" s="2" t="s">
        <v>33</v>
      </c>
      <c r="B82" s="2">
        <v>330000</v>
      </c>
      <c r="D82" s="3">
        <f t="shared" si="5"/>
        <v>330</v>
      </c>
      <c r="E82" s="3">
        <f t="shared" si="7"/>
        <v>155.1</v>
      </c>
      <c r="F82" s="3">
        <f t="shared" si="7"/>
        <v>72.599999999999994</v>
      </c>
      <c r="G82" s="3">
        <f t="shared" si="7"/>
        <v>33</v>
      </c>
      <c r="H82" s="3">
        <f t="shared" si="7"/>
        <v>15.51</v>
      </c>
      <c r="I82" s="3">
        <f t="shared" si="7"/>
        <v>10.889999999999999</v>
      </c>
      <c r="J82" s="3">
        <f t="shared" si="7"/>
        <v>7.26</v>
      </c>
      <c r="K82" s="3">
        <f t="shared" si="7"/>
        <v>3.3</v>
      </c>
      <c r="L82" s="3">
        <f t="shared" si="7"/>
        <v>1.5509999999999999</v>
      </c>
      <c r="M82" s="3">
        <f t="shared" si="7"/>
        <v>1.089</v>
      </c>
      <c r="N82" s="3">
        <f t="shared" si="7"/>
        <v>0.72600000000000009</v>
      </c>
      <c r="O82" s="3">
        <f t="shared" si="7"/>
        <v>0.32999999999999996</v>
      </c>
      <c r="P82" s="3">
        <f t="shared" si="6"/>
        <v>3.3000000000000002E-2</v>
      </c>
      <c r="Q82" s="3">
        <f t="shared" si="6"/>
        <v>3.3000000000000002E-2</v>
      </c>
      <c r="R82" s="3">
        <f t="shared" si="6"/>
        <v>7.2600000000000008E-3</v>
      </c>
      <c r="S82" s="3">
        <f t="shared" si="6"/>
        <v>1.5510000000000001E-2</v>
      </c>
      <c r="T82" s="3">
        <f t="shared" si="6"/>
        <v>3.3000000000000003E-5</v>
      </c>
    </row>
    <row r="83" spans="1:20" x14ac:dyDescent="0.25">
      <c r="A83" s="2" t="s">
        <v>34</v>
      </c>
      <c r="B83" s="2">
        <v>390000</v>
      </c>
      <c r="D83" s="3">
        <f t="shared" si="5"/>
        <v>390</v>
      </c>
      <c r="E83" s="3">
        <f t="shared" si="7"/>
        <v>183.29999999999998</v>
      </c>
      <c r="F83" s="3">
        <f t="shared" si="7"/>
        <v>85.8</v>
      </c>
      <c r="G83" s="3">
        <f t="shared" si="7"/>
        <v>39</v>
      </c>
      <c r="H83" s="3">
        <f t="shared" si="7"/>
        <v>18.329999999999998</v>
      </c>
      <c r="I83" s="3">
        <f t="shared" si="7"/>
        <v>12.87</v>
      </c>
      <c r="J83" s="3">
        <f t="shared" si="7"/>
        <v>8.58</v>
      </c>
      <c r="K83" s="3">
        <f t="shared" si="7"/>
        <v>3.8999999999999995</v>
      </c>
      <c r="L83" s="3">
        <f t="shared" si="7"/>
        <v>1.833</v>
      </c>
      <c r="M83" s="3">
        <f t="shared" si="7"/>
        <v>1.2869999999999999</v>
      </c>
      <c r="N83" s="3">
        <f t="shared" si="7"/>
        <v>0.8580000000000001</v>
      </c>
      <c r="O83" s="3">
        <f t="shared" si="7"/>
        <v>0.38999999999999996</v>
      </c>
      <c r="P83" s="3">
        <f t="shared" si="6"/>
        <v>3.9E-2</v>
      </c>
      <c r="Q83" s="3">
        <f t="shared" si="6"/>
        <v>3.9E-2</v>
      </c>
      <c r="R83" s="3">
        <f t="shared" si="6"/>
        <v>8.5800000000000008E-3</v>
      </c>
      <c r="S83" s="3">
        <f t="shared" si="6"/>
        <v>1.8330000000000003E-2</v>
      </c>
      <c r="T83" s="3">
        <f t="shared" si="6"/>
        <v>3.8999999999999999E-5</v>
      </c>
    </row>
    <row r="84" spans="1:20" x14ac:dyDescent="0.25">
      <c r="A84" s="2" t="s">
        <v>35</v>
      </c>
      <c r="B84" s="2">
        <v>470000</v>
      </c>
      <c r="D84" s="3">
        <f t="shared" si="5"/>
        <v>470</v>
      </c>
      <c r="E84" s="3">
        <f t="shared" si="7"/>
        <v>220.9</v>
      </c>
      <c r="F84" s="3">
        <f t="shared" si="7"/>
        <v>103.39999999999999</v>
      </c>
      <c r="G84" s="3">
        <f t="shared" si="7"/>
        <v>46.999999999999993</v>
      </c>
      <c r="H84" s="3">
        <f t="shared" si="7"/>
        <v>22.09</v>
      </c>
      <c r="I84" s="3">
        <f t="shared" si="7"/>
        <v>15.509999999999998</v>
      </c>
      <c r="J84" s="3">
        <f t="shared" si="7"/>
        <v>10.34</v>
      </c>
      <c r="K84" s="3">
        <f t="shared" si="7"/>
        <v>4.6999999999999993</v>
      </c>
      <c r="L84" s="3">
        <f t="shared" si="7"/>
        <v>2.2090000000000001</v>
      </c>
      <c r="M84" s="3">
        <f t="shared" si="7"/>
        <v>1.5509999999999999</v>
      </c>
      <c r="N84" s="3">
        <f t="shared" si="7"/>
        <v>1.034</v>
      </c>
      <c r="O84" s="3">
        <f t="shared" si="7"/>
        <v>0.47</v>
      </c>
      <c r="P84" s="3">
        <f t="shared" si="6"/>
        <v>4.7000000000000007E-2</v>
      </c>
      <c r="Q84" s="3">
        <f t="shared" si="6"/>
        <v>4.7E-2</v>
      </c>
      <c r="R84" s="3">
        <f t="shared" si="6"/>
        <v>1.034E-2</v>
      </c>
      <c r="S84" s="3">
        <f t="shared" si="6"/>
        <v>2.2090000000000002E-2</v>
      </c>
      <c r="T84" s="3">
        <f t="shared" si="6"/>
        <v>4.7000000000000004E-5</v>
      </c>
    </row>
    <row r="85" spans="1:20" x14ac:dyDescent="0.25">
      <c r="A85" s="2" t="s">
        <v>36</v>
      </c>
      <c r="B85" s="2">
        <v>560000</v>
      </c>
      <c r="D85" s="3">
        <f t="shared" si="5"/>
        <v>560</v>
      </c>
      <c r="E85" s="3">
        <f t="shared" si="7"/>
        <v>263.2</v>
      </c>
      <c r="F85" s="3">
        <f t="shared" si="7"/>
        <v>123.19999999999999</v>
      </c>
      <c r="G85" s="3">
        <f t="shared" si="7"/>
        <v>55.999999999999993</v>
      </c>
      <c r="H85" s="3">
        <f t="shared" si="7"/>
        <v>26.319999999999997</v>
      </c>
      <c r="I85" s="3">
        <f t="shared" si="7"/>
        <v>18.479999999999997</v>
      </c>
      <c r="J85" s="3">
        <f t="shared" si="7"/>
        <v>12.32</v>
      </c>
      <c r="K85" s="3">
        <f t="shared" si="7"/>
        <v>5.6</v>
      </c>
      <c r="L85" s="3">
        <f t="shared" si="7"/>
        <v>2.6320000000000001</v>
      </c>
      <c r="M85" s="3">
        <f t="shared" si="7"/>
        <v>1.8479999999999999</v>
      </c>
      <c r="N85" s="3">
        <f t="shared" si="7"/>
        <v>1.232</v>
      </c>
      <c r="O85" s="3">
        <f t="shared" si="7"/>
        <v>0.55999999999999994</v>
      </c>
      <c r="P85" s="3">
        <f t="shared" si="6"/>
        <v>5.6000000000000008E-2</v>
      </c>
      <c r="Q85" s="3">
        <f t="shared" si="6"/>
        <v>5.5999999999999994E-2</v>
      </c>
      <c r="R85" s="3">
        <f t="shared" si="6"/>
        <v>1.2320000000000001E-2</v>
      </c>
      <c r="S85" s="3">
        <f t="shared" si="6"/>
        <v>2.6320000000000003E-2</v>
      </c>
      <c r="T85" s="3">
        <f t="shared" si="6"/>
        <v>5.5999999999999999E-5</v>
      </c>
    </row>
    <row r="86" spans="1:20" x14ac:dyDescent="0.25">
      <c r="A86" s="2" t="s">
        <v>37</v>
      </c>
      <c r="B86" s="2">
        <v>680000</v>
      </c>
      <c r="D86" s="3">
        <f t="shared" si="5"/>
        <v>680</v>
      </c>
      <c r="E86" s="3">
        <f t="shared" si="7"/>
        <v>319.59999999999997</v>
      </c>
      <c r="F86" s="3">
        <f t="shared" si="7"/>
        <v>149.6</v>
      </c>
      <c r="G86" s="3">
        <f t="shared" si="7"/>
        <v>68</v>
      </c>
      <c r="H86" s="3">
        <f t="shared" si="7"/>
        <v>31.959999999999997</v>
      </c>
      <c r="I86" s="3">
        <f t="shared" si="7"/>
        <v>22.439999999999998</v>
      </c>
      <c r="J86" s="3">
        <f t="shared" si="7"/>
        <v>14.959999999999999</v>
      </c>
      <c r="K86" s="3">
        <f t="shared" si="7"/>
        <v>6.8</v>
      </c>
      <c r="L86" s="3">
        <f t="shared" si="7"/>
        <v>3.1959999999999997</v>
      </c>
      <c r="M86" s="3">
        <f t="shared" si="7"/>
        <v>2.2439999999999998</v>
      </c>
      <c r="N86" s="3">
        <f t="shared" si="7"/>
        <v>1.496</v>
      </c>
      <c r="O86" s="3">
        <f t="shared" si="7"/>
        <v>0.67999999999999994</v>
      </c>
      <c r="P86" s="3">
        <f t="shared" si="6"/>
        <v>6.8000000000000005E-2</v>
      </c>
      <c r="Q86" s="3">
        <f t="shared" si="6"/>
        <v>6.7999999999999991E-2</v>
      </c>
      <c r="R86" s="3">
        <f t="shared" si="6"/>
        <v>1.4960000000000001E-2</v>
      </c>
      <c r="S86" s="3">
        <f t="shared" si="6"/>
        <v>3.1960000000000002E-2</v>
      </c>
      <c r="T86" s="3">
        <f t="shared" si="6"/>
        <v>6.7999999999999999E-5</v>
      </c>
    </row>
    <row r="87" spans="1:20" x14ac:dyDescent="0.25">
      <c r="A87" s="2" t="s">
        <v>38</v>
      </c>
      <c r="B87" s="2">
        <v>820000</v>
      </c>
      <c r="D87" s="3">
        <f t="shared" si="5"/>
        <v>820</v>
      </c>
      <c r="E87" s="3">
        <f t="shared" si="7"/>
        <v>385.4</v>
      </c>
      <c r="F87" s="3">
        <f t="shared" si="7"/>
        <v>180.39999999999998</v>
      </c>
      <c r="G87" s="3">
        <f t="shared" si="7"/>
        <v>81.999999999999986</v>
      </c>
      <c r="H87" s="3">
        <f t="shared" si="7"/>
        <v>38.54</v>
      </c>
      <c r="I87" s="3">
        <f t="shared" si="7"/>
        <v>27.059999999999995</v>
      </c>
      <c r="J87" s="3">
        <f t="shared" si="7"/>
        <v>18.04</v>
      </c>
      <c r="K87" s="3">
        <f t="shared" si="7"/>
        <v>8.1999999999999993</v>
      </c>
      <c r="L87" s="3">
        <f t="shared" si="7"/>
        <v>3.8540000000000001</v>
      </c>
      <c r="M87" s="3">
        <f t="shared" si="7"/>
        <v>2.706</v>
      </c>
      <c r="N87" s="3">
        <f t="shared" si="7"/>
        <v>1.804</v>
      </c>
      <c r="O87" s="3">
        <f t="shared" si="7"/>
        <v>0.82</v>
      </c>
      <c r="P87" s="3">
        <f t="shared" si="6"/>
        <v>8.2000000000000003E-2</v>
      </c>
      <c r="Q87" s="3">
        <f t="shared" si="6"/>
        <v>8.199999999999999E-2</v>
      </c>
      <c r="R87" s="3">
        <f t="shared" si="6"/>
        <v>1.804E-2</v>
      </c>
      <c r="S87" s="3">
        <f t="shared" si="6"/>
        <v>3.8540000000000005E-2</v>
      </c>
      <c r="T87" s="3">
        <f t="shared" si="6"/>
        <v>8.2000000000000001E-5</v>
      </c>
    </row>
    <row r="88" spans="1:20" x14ac:dyDescent="0.25">
      <c r="A88" s="2" t="s">
        <v>39</v>
      </c>
      <c r="B88" s="2">
        <v>1000000</v>
      </c>
      <c r="D88" s="3">
        <f t="shared" si="5"/>
        <v>1000</v>
      </c>
      <c r="E88" s="3">
        <f t="shared" si="7"/>
        <v>470</v>
      </c>
      <c r="F88" s="3">
        <f t="shared" si="7"/>
        <v>219.99999999999997</v>
      </c>
      <c r="G88" s="3">
        <f t="shared" si="7"/>
        <v>99.999999999999986</v>
      </c>
      <c r="H88" s="3">
        <f t="shared" si="7"/>
        <v>47</v>
      </c>
      <c r="I88" s="3">
        <f t="shared" si="7"/>
        <v>32.999999999999993</v>
      </c>
      <c r="J88" s="3">
        <f t="shared" si="7"/>
        <v>22</v>
      </c>
      <c r="K88" s="3">
        <f t="shared" si="7"/>
        <v>10</v>
      </c>
      <c r="L88" s="3">
        <f t="shared" si="7"/>
        <v>4.7</v>
      </c>
      <c r="M88" s="3">
        <f t="shared" si="7"/>
        <v>3.3</v>
      </c>
      <c r="N88" s="3">
        <f t="shared" si="7"/>
        <v>2.2000000000000002</v>
      </c>
      <c r="O88" s="3">
        <f t="shared" si="7"/>
        <v>1</v>
      </c>
      <c r="P88" s="3">
        <f t="shared" si="6"/>
        <v>0.1</v>
      </c>
      <c r="Q88" s="3">
        <f t="shared" si="6"/>
        <v>9.9999999999999992E-2</v>
      </c>
      <c r="R88" s="3">
        <f t="shared" si="6"/>
        <v>2.2000000000000002E-2</v>
      </c>
      <c r="S88" s="3">
        <f t="shared" si="6"/>
        <v>4.7000000000000007E-2</v>
      </c>
      <c r="T88" s="3">
        <f t="shared" si="6"/>
        <v>1E-4</v>
      </c>
    </row>
    <row r="89" spans="1:20" x14ac:dyDescent="0.25">
      <c r="A89" s="2" t="s">
        <v>40</v>
      </c>
      <c r="B89" s="2">
        <v>1200000</v>
      </c>
      <c r="D89" s="3">
        <f t="shared" si="5"/>
        <v>1200</v>
      </c>
      <c r="E89" s="3">
        <f t="shared" si="7"/>
        <v>564</v>
      </c>
      <c r="F89" s="3">
        <f t="shared" si="7"/>
        <v>264</v>
      </c>
      <c r="G89" s="3">
        <f t="shared" si="7"/>
        <v>119.99999999999999</v>
      </c>
      <c r="H89" s="3">
        <f t="shared" si="7"/>
        <v>56.4</v>
      </c>
      <c r="I89" s="3">
        <f t="shared" si="7"/>
        <v>39.599999999999994</v>
      </c>
      <c r="J89" s="3">
        <f t="shared" si="7"/>
        <v>26.4</v>
      </c>
      <c r="K89" s="3">
        <f t="shared" si="7"/>
        <v>11.999999999999998</v>
      </c>
      <c r="L89" s="3">
        <f t="shared" si="7"/>
        <v>5.64</v>
      </c>
      <c r="M89" s="3">
        <f t="shared" si="7"/>
        <v>3.9599999999999995</v>
      </c>
      <c r="N89" s="3">
        <f t="shared" si="7"/>
        <v>2.64</v>
      </c>
      <c r="O89" s="3">
        <f t="shared" si="7"/>
        <v>1.2</v>
      </c>
      <c r="P89" s="3">
        <f t="shared" si="6"/>
        <v>0.12000000000000001</v>
      </c>
      <c r="Q89" s="3">
        <f t="shared" si="6"/>
        <v>0.12</v>
      </c>
      <c r="R89" s="3">
        <f t="shared" si="6"/>
        <v>2.6400000000000003E-2</v>
      </c>
      <c r="S89" s="3">
        <f t="shared" si="6"/>
        <v>5.6400000000000006E-2</v>
      </c>
      <c r="T89" s="3">
        <f t="shared" si="6"/>
        <v>1.2E-4</v>
      </c>
    </row>
    <row r="90" spans="1:20" x14ac:dyDescent="0.25">
      <c r="A90" s="2" t="s">
        <v>42</v>
      </c>
      <c r="B90" s="2">
        <v>1500000</v>
      </c>
      <c r="D90" s="3">
        <f t="shared" si="5"/>
        <v>1500</v>
      </c>
      <c r="E90" s="3">
        <f t="shared" si="7"/>
        <v>705</v>
      </c>
      <c r="F90" s="3">
        <f t="shared" si="7"/>
        <v>329.99999999999994</v>
      </c>
      <c r="G90" s="3">
        <f t="shared" si="7"/>
        <v>150</v>
      </c>
      <c r="H90" s="3">
        <f t="shared" si="7"/>
        <v>70.5</v>
      </c>
      <c r="I90" s="3">
        <f t="shared" si="7"/>
        <v>49.499999999999993</v>
      </c>
      <c r="J90" s="3">
        <f t="shared" si="7"/>
        <v>33</v>
      </c>
      <c r="K90" s="3">
        <f t="shared" si="7"/>
        <v>14.999999999999998</v>
      </c>
      <c r="L90" s="3">
        <f t="shared" si="7"/>
        <v>7.05</v>
      </c>
      <c r="M90" s="3">
        <f t="shared" si="7"/>
        <v>4.9499999999999993</v>
      </c>
      <c r="N90" s="3">
        <f t="shared" si="7"/>
        <v>3.3000000000000003</v>
      </c>
      <c r="O90" s="3">
        <f t="shared" si="7"/>
        <v>1.5</v>
      </c>
      <c r="P90" s="3">
        <f t="shared" si="6"/>
        <v>0.15000000000000002</v>
      </c>
      <c r="Q90" s="3">
        <f t="shared" si="6"/>
        <v>0.15</v>
      </c>
      <c r="R90" s="3">
        <f t="shared" si="6"/>
        <v>3.3000000000000002E-2</v>
      </c>
      <c r="S90" s="3">
        <f t="shared" si="6"/>
        <v>7.0500000000000007E-2</v>
      </c>
      <c r="T90" s="3">
        <f t="shared" si="6"/>
        <v>1.5000000000000001E-4</v>
      </c>
    </row>
    <row r="91" spans="1:20" x14ac:dyDescent="0.25">
      <c r="A91" s="2" t="s">
        <v>43</v>
      </c>
      <c r="B91" s="2">
        <v>1800000</v>
      </c>
      <c r="D91" s="3">
        <f t="shared" si="5"/>
        <v>1800</v>
      </c>
      <c r="E91" s="3">
        <f t="shared" si="7"/>
        <v>846</v>
      </c>
      <c r="F91" s="3">
        <f t="shared" si="7"/>
        <v>395.99999999999994</v>
      </c>
      <c r="G91" s="3">
        <f t="shared" si="7"/>
        <v>179.99999999999997</v>
      </c>
      <c r="H91" s="3">
        <f t="shared" si="7"/>
        <v>84.6</v>
      </c>
      <c r="I91" s="3">
        <f t="shared" si="7"/>
        <v>59.399999999999991</v>
      </c>
      <c r="J91" s="3">
        <f t="shared" si="7"/>
        <v>39.6</v>
      </c>
      <c r="K91" s="3">
        <f t="shared" si="7"/>
        <v>18</v>
      </c>
      <c r="L91" s="3">
        <f t="shared" si="7"/>
        <v>8.4599999999999991</v>
      </c>
      <c r="M91" s="3">
        <f t="shared" si="7"/>
        <v>5.9399999999999995</v>
      </c>
      <c r="N91" s="3">
        <f t="shared" si="7"/>
        <v>3.9600000000000004</v>
      </c>
      <c r="O91" s="3">
        <f t="shared" si="7"/>
        <v>1.7999999999999998</v>
      </c>
      <c r="P91" s="3">
        <f t="shared" si="6"/>
        <v>0.18000000000000002</v>
      </c>
      <c r="Q91" s="3">
        <f t="shared" si="6"/>
        <v>0.18</v>
      </c>
      <c r="R91" s="3">
        <f t="shared" si="6"/>
        <v>3.9600000000000003E-2</v>
      </c>
      <c r="S91" s="3">
        <f t="shared" si="6"/>
        <v>8.4600000000000009E-2</v>
      </c>
      <c r="T91" s="3">
        <f t="shared" si="6"/>
        <v>1.8000000000000001E-4</v>
      </c>
    </row>
    <row r="92" spans="1:20" x14ac:dyDescent="0.25">
      <c r="A92" s="2" t="s">
        <v>44</v>
      </c>
      <c r="B92" s="2">
        <v>2200000</v>
      </c>
      <c r="D92" s="3">
        <f t="shared" si="5"/>
        <v>2200</v>
      </c>
      <c r="E92" s="3">
        <f t="shared" si="7"/>
        <v>1034</v>
      </c>
      <c r="F92" s="3">
        <f t="shared" si="7"/>
        <v>483.99999999999994</v>
      </c>
      <c r="G92" s="3">
        <f t="shared" si="7"/>
        <v>219.99999999999997</v>
      </c>
      <c r="H92" s="3">
        <f t="shared" si="7"/>
        <v>103.39999999999999</v>
      </c>
      <c r="I92" s="3">
        <f t="shared" si="7"/>
        <v>72.599999999999994</v>
      </c>
      <c r="J92" s="3">
        <f t="shared" si="7"/>
        <v>48.4</v>
      </c>
      <c r="K92" s="3">
        <f t="shared" si="7"/>
        <v>21.999999999999996</v>
      </c>
      <c r="L92" s="3">
        <f t="shared" si="7"/>
        <v>10.34</v>
      </c>
      <c r="M92" s="3">
        <f t="shared" si="7"/>
        <v>7.26</v>
      </c>
      <c r="N92" s="3">
        <f t="shared" si="7"/>
        <v>4.84</v>
      </c>
      <c r="O92" s="3">
        <f t="shared" si="7"/>
        <v>2.1999999999999997</v>
      </c>
      <c r="P92" s="3">
        <f t="shared" si="6"/>
        <v>0.22000000000000003</v>
      </c>
      <c r="Q92" s="3">
        <f t="shared" si="6"/>
        <v>0.22</v>
      </c>
      <c r="R92" s="3">
        <f t="shared" si="6"/>
        <v>4.8400000000000006E-2</v>
      </c>
      <c r="S92" s="3">
        <f t="shared" si="6"/>
        <v>0.10340000000000001</v>
      </c>
      <c r="T92" s="3">
        <f t="shared" si="6"/>
        <v>2.2000000000000001E-4</v>
      </c>
    </row>
    <row r="93" spans="1:20" x14ac:dyDescent="0.25">
      <c r="A93" s="2" t="s">
        <v>45</v>
      </c>
      <c r="B93" s="2">
        <v>2700000</v>
      </c>
      <c r="D93" s="3">
        <f t="shared" si="5"/>
        <v>2700</v>
      </c>
      <c r="E93" s="3">
        <f t="shared" si="7"/>
        <v>1269</v>
      </c>
      <c r="F93" s="3">
        <f t="shared" si="7"/>
        <v>594</v>
      </c>
      <c r="G93" s="3">
        <f t="shared" si="7"/>
        <v>270</v>
      </c>
      <c r="H93" s="3">
        <f t="shared" si="7"/>
        <v>126.89999999999999</v>
      </c>
      <c r="I93" s="3">
        <f t="shared" si="7"/>
        <v>89.1</v>
      </c>
      <c r="J93" s="3">
        <f t="shared" si="7"/>
        <v>59.4</v>
      </c>
      <c r="K93" s="3">
        <f t="shared" si="7"/>
        <v>26.999999999999996</v>
      </c>
      <c r="L93" s="3">
        <f t="shared" si="7"/>
        <v>12.69</v>
      </c>
      <c r="M93" s="3">
        <f t="shared" si="7"/>
        <v>8.91</v>
      </c>
      <c r="N93" s="3">
        <f t="shared" si="7"/>
        <v>5.94</v>
      </c>
      <c r="O93" s="3">
        <f t="shared" si="7"/>
        <v>2.6999999999999997</v>
      </c>
      <c r="P93" s="3">
        <f t="shared" si="6"/>
        <v>0.27</v>
      </c>
      <c r="Q93" s="3">
        <f t="shared" si="6"/>
        <v>0.26999999999999996</v>
      </c>
      <c r="R93" s="3">
        <f t="shared" si="6"/>
        <v>5.9400000000000001E-2</v>
      </c>
      <c r="S93" s="3">
        <f t="shared" si="6"/>
        <v>0.12690000000000001</v>
      </c>
      <c r="T93" s="3">
        <f t="shared" si="6"/>
        <v>2.7E-4</v>
      </c>
    </row>
    <row r="94" spans="1:20" x14ac:dyDescent="0.25">
      <c r="A94" s="2" t="s">
        <v>46</v>
      </c>
      <c r="B94" s="2">
        <v>3300000</v>
      </c>
      <c r="D94" s="3">
        <f t="shared" si="5"/>
        <v>3300</v>
      </c>
      <c r="E94" s="3">
        <f t="shared" si="7"/>
        <v>1551</v>
      </c>
      <c r="F94" s="3">
        <f t="shared" si="7"/>
        <v>725.99999999999989</v>
      </c>
      <c r="G94" s="3">
        <f t="shared" si="7"/>
        <v>329.99999999999994</v>
      </c>
      <c r="H94" s="3">
        <f t="shared" si="7"/>
        <v>155.1</v>
      </c>
      <c r="I94" s="3">
        <f t="shared" si="7"/>
        <v>108.89999999999999</v>
      </c>
      <c r="J94" s="3">
        <f t="shared" si="7"/>
        <v>72.599999999999994</v>
      </c>
      <c r="K94" s="3">
        <f t="shared" si="7"/>
        <v>33</v>
      </c>
      <c r="L94" s="3">
        <f t="shared" si="7"/>
        <v>15.51</v>
      </c>
      <c r="M94" s="3">
        <f t="shared" si="7"/>
        <v>10.889999999999999</v>
      </c>
      <c r="N94" s="3">
        <f t="shared" si="7"/>
        <v>7.2600000000000007</v>
      </c>
      <c r="O94" s="3">
        <f t="shared" si="7"/>
        <v>3.3</v>
      </c>
      <c r="P94" s="3">
        <f t="shared" si="6"/>
        <v>0.33</v>
      </c>
      <c r="Q94" s="3">
        <f t="shared" si="6"/>
        <v>0.32999999999999996</v>
      </c>
      <c r="R94" s="3">
        <f t="shared" si="6"/>
        <v>7.2600000000000012E-2</v>
      </c>
      <c r="S94" s="3">
        <f t="shared" si="6"/>
        <v>0.15510000000000002</v>
      </c>
      <c r="T94" s="3">
        <f t="shared" si="6"/>
        <v>3.3E-4</v>
      </c>
    </row>
    <row r="95" spans="1:20" x14ac:dyDescent="0.25">
      <c r="A95" s="2" t="s">
        <v>47</v>
      </c>
      <c r="B95" s="2">
        <v>3900000</v>
      </c>
      <c r="D95" s="3">
        <f t="shared" si="5"/>
        <v>3900</v>
      </c>
      <c r="E95" s="3">
        <f t="shared" si="7"/>
        <v>1833</v>
      </c>
      <c r="F95" s="3">
        <f t="shared" si="7"/>
        <v>857.99999999999989</v>
      </c>
      <c r="G95" s="3">
        <f t="shared" si="7"/>
        <v>389.99999999999994</v>
      </c>
      <c r="H95" s="3">
        <f t="shared" si="7"/>
        <v>183.29999999999998</v>
      </c>
      <c r="I95" s="3">
        <f t="shared" si="7"/>
        <v>128.69999999999999</v>
      </c>
      <c r="J95" s="3">
        <f t="shared" si="7"/>
        <v>85.8</v>
      </c>
      <c r="K95" s="3">
        <f t="shared" si="7"/>
        <v>39</v>
      </c>
      <c r="L95" s="3">
        <f t="shared" si="7"/>
        <v>18.329999999999998</v>
      </c>
      <c r="M95" s="3">
        <f t="shared" si="7"/>
        <v>12.87</v>
      </c>
      <c r="N95" s="3">
        <f t="shared" si="7"/>
        <v>8.58</v>
      </c>
      <c r="O95" s="3">
        <f t="shared" si="7"/>
        <v>3.9</v>
      </c>
      <c r="P95" s="3">
        <f t="shared" si="6"/>
        <v>0.39</v>
      </c>
      <c r="Q95" s="3">
        <f t="shared" si="6"/>
        <v>0.38999999999999996</v>
      </c>
      <c r="R95" s="3">
        <f t="shared" si="6"/>
        <v>8.5800000000000001E-2</v>
      </c>
      <c r="S95" s="3">
        <f t="shared" si="6"/>
        <v>0.18330000000000002</v>
      </c>
      <c r="T95" s="3">
        <f t="shared" si="6"/>
        <v>3.8999999999999999E-4</v>
      </c>
    </row>
    <row r="96" spans="1:20" x14ac:dyDescent="0.25">
      <c r="A96" s="2" t="s">
        <v>48</v>
      </c>
      <c r="B96" s="2">
        <v>4700000</v>
      </c>
      <c r="D96" s="3">
        <f t="shared" si="5"/>
        <v>4700</v>
      </c>
      <c r="E96" s="3">
        <f t="shared" si="7"/>
        <v>2209</v>
      </c>
      <c r="F96" s="3">
        <f t="shared" si="7"/>
        <v>1034</v>
      </c>
      <c r="G96" s="3">
        <f t="shared" si="7"/>
        <v>469.99999999999994</v>
      </c>
      <c r="H96" s="3">
        <f t="shared" si="7"/>
        <v>220.89999999999998</v>
      </c>
      <c r="I96" s="3">
        <f t="shared" si="7"/>
        <v>155.09999999999997</v>
      </c>
      <c r="J96" s="3">
        <f t="shared" si="7"/>
        <v>103.39999999999999</v>
      </c>
      <c r="K96" s="3">
        <f t="shared" si="7"/>
        <v>46.999999999999993</v>
      </c>
      <c r="L96" s="3">
        <f t="shared" si="7"/>
        <v>22.09</v>
      </c>
      <c r="M96" s="3">
        <f t="shared" si="7"/>
        <v>15.509999999999998</v>
      </c>
      <c r="N96" s="3">
        <f t="shared" si="7"/>
        <v>10.34</v>
      </c>
      <c r="O96" s="3">
        <f t="shared" si="7"/>
        <v>4.7</v>
      </c>
      <c r="P96" s="3">
        <f t="shared" si="6"/>
        <v>0.47000000000000003</v>
      </c>
      <c r="Q96" s="3">
        <f t="shared" si="6"/>
        <v>0.47</v>
      </c>
      <c r="R96" s="3">
        <f t="shared" si="6"/>
        <v>0.10340000000000001</v>
      </c>
      <c r="S96" s="3">
        <f t="shared" si="6"/>
        <v>0.22090000000000001</v>
      </c>
      <c r="T96" s="3">
        <f t="shared" si="6"/>
        <v>4.7000000000000004E-4</v>
      </c>
    </row>
    <row r="97" spans="1:20" x14ac:dyDescent="0.25">
      <c r="A97" s="2" t="s">
        <v>49</v>
      </c>
      <c r="B97" s="2">
        <v>5600000</v>
      </c>
      <c r="D97" s="3">
        <f t="shared" si="5"/>
        <v>5600</v>
      </c>
      <c r="E97" s="3">
        <f t="shared" si="7"/>
        <v>2632</v>
      </c>
      <c r="F97" s="3">
        <f t="shared" si="7"/>
        <v>1232</v>
      </c>
      <c r="G97" s="3">
        <f t="shared" si="7"/>
        <v>560</v>
      </c>
      <c r="H97" s="3">
        <f t="shared" si="7"/>
        <v>263.2</v>
      </c>
      <c r="I97" s="3">
        <f t="shared" si="7"/>
        <v>184.79999999999998</v>
      </c>
      <c r="J97" s="3">
        <f t="shared" si="7"/>
        <v>123.2</v>
      </c>
      <c r="K97" s="3">
        <f t="shared" si="7"/>
        <v>55.999999999999993</v>
      </c>
      <c r="L97" s="3">
        <f t="shared" si="7"/>
        <v>26.32</v>
      </c>
      <c r="M97" s="3">
        <f t="shared" si="7"/>
        <v>18.479999999999997</v>
      </c>
      <c r="N97" s="3">
        <f t="shared" si="7"/>
        <v>12.32</v>
      </c>
      <c r="O97" s="3">
        <f t="shared" si="7"/>
        <v>5.6</v>
      </c>
      <c r="P97" s="3">
        <f t="shared" si="6"/>
        <v>0.56000000000000005</v>
      </c>
      <c r="Q97" s="3">
        <f t="shared" si="6"/>
        <v>0.55999999999999994</v>
      </c>
      <c r="R97" s="3">
        <f t="shared" si="6"/>
        <v>0.1232</v>
      </c>
      <c r="S97" s="3">
        <f t="shared" si="6"/>
        <v>0.26320000000000005</v>
      </c>
      <c r="T97" s="3">
        <f t="shared" si="6"/>
        <v>5.6000000000000006E-4</v>
      </c>
    </row>
    <row r="98" spans="1:20" x14ac:dyDescent="0.25">
      <c r="A98" s="2" t="s">
        <v>50</v>
      </c>
      <c r="B98" s="2">
        <v>6800000</v>
      </c>
      <c r="D98" s="3">
        <f t="shared" si="5"/>
        <v>6800</v>
      </c>
      <c r="E98" s="3">
        <f t="shared" si="7"/>
        <v>3196</v>
      </c>
      <c r="F98" s="3">
        <f t="shared" si="7"/>
        <v>1495.9999999999998</v>
      </c>
      <c r="G98" s="3">
        <f t="shared" si="7"/>
        <v>679.99999999999989</v>
      </c>
      <c r="H98" s="3">
        <f t="shared" si="7"/>
        <v>319.59999999999997</v>
      </c>
      <c r="I98" s="3">
        <f t="shared" si="7"/>
        <v>224.39999999999998</v>
      </c>
      <c r="J98" s="3">
        <f t="shared" si="7"/>
        <v>149.6</v>
      </c>
      <c r="K98" s="3">
        <f t="shared" si="7"/>
        <v>68</v>
      </c>
      <c r="L98" s="3">
        <f t="shared" si="7"/>
        <v>31.96</v>
      </c>
      <c r="M98" s="3">
        <f t="shared" si="7"/>
        <v>22.439999999999998</v>
      </c>
      <c r="N98" s="3">
        <f t="shared" si="7"/>
        <v>14.96</v>
      </c>
      <c r="O98" s="3">
        <f t="shared" si="7"/>
        <v>6.8</v>
      </c>
      <c r="P98" s="3">
        <f t="shared" si="6"/>
        <v>0.68</v>
      </c>
      <c r="Q98" s="3">
        <f t="shared" si="6"/>
        <v>0.67999999999999994</v>
      </c>
      <c r="R98" s="3">
        <f t="shared" si="6"/>
        <v>0.14960000000000001</v>
      </c>
      <c r="S98" s="3">
        <f t="shared" si="6"/>
        <v>0.31960000000000005</v>
      </c>
      <c r="T98" s="3">
        <f t="shared" si="6"/>
        <v>6.8000000000000005E-4</v>
      </c>
    </row>
    <row r="99" spans="1:20" x14ac:dyDescent="0.25">
      <c r="A99" s="2" t="s">
        <v>51</v>
      </c>
      <c r="B99" s="2">
        <v>8200000</v>
      </c>
      <c r="D99" s="3">
        <f t="shared" si="5"/>
        <v>8200</v>
      </c>
      <c r="E99" s="3">
        <f t="shared" si="7"/>
        <v>3854</v>
      </c>
      <c r="F99" s="3">
        <f t="shared" si="7"/>
        <v>1803.9999999999998</v>
      </c>
      <c r="G99" s="3">
        <f t="shared" si="7"/>
        <v>819.99999999999989</v>
      </c>
      <c r="H99" s="3">
        <f t="shared" si="7"/>
        <v>385.4</v>
      </c>
      <c r="I99" s="3">
        <f t="shared" si="7"/>
        <v>270.59999999999997</v>
      </c>
      <c r="J99" s="3">
        <f t="shared" si="7"/>
        <v>180.4</v>
      </c>
      <c r="K99" s="3">
        <f t="shared" si="7"/>
        <v>81.999999999999986</v>
      </c>
      <c r="L99" s="3">
        <f t="shared" si="7"/>
        <v>38.54</v>
      </c>
      <c r="M99" s="3">
        <f t="shared" si="7"/>
        <v>27.06</v>
      </c>
      <c r="N99" s="3">
        <f t="shared" si="7"/>
        <v>18.04</v>
      </c>
      <c r="O99" s="3">
        <f t="shared" si="7"/>
        <v>8.1999999999999993</v>
      </c>
      <c r="P99" s="3">
        <f t="shared" si="6"/>
        <v>0.82000000000000006</v>
      </c>
      <c r="Q99" s="3">
        <f t="shared" si="6"/>
        <v>0.82</v>
      </c>
      <c r="R99" s="3">
        <f t="shared" si="6"/>
        <v>0.1804</v>
      </c>
      <c r="S99" s="3">
        <f t="shared" si="6"/>
        <v>0.38540000000000002</v>
      </c>
      <c r="T99" s="3">
        <f t="shared" si="6"/>
        <v>8.1999999999999998E-4</v>
      </c>
    </row>
    <row r="100" spans="1:20" x14ac:dyDescent="0.25">
      <c r="A100" s="2" t="s">
        <v>41</v>
      </c>
      <c r="B100" s="2">
        <v>10000000</v>
      </c>
      <c r="D100" s="3">
        <f t="shared" si="5"/>
        <v>10000</v>
      </c>
      <c r="E100" s="3">
        <f t="shared" si="7"/>
        <v>4700</v>
      </c>
      <c r="F100" s="3">
        <f t="shared" si="7"/>
        <v>2200</v>
      </c>
      <c r="G100" s="3">
        <f t="shared" si="7"/>
        <v>999.99999999999989</v>
      </c>
      <c r="H100" s="3">
        <f t="shared" si="7"/>
        <v>470</v>
      </c>
      <c r="I100" s="3">
        <f t="shared" si="7"/>
        <v>329.99999999999994</v>
      </c>
      <c r="J100" s="3">
        <f t="shared" si="7"/>
        <v>220</v>
      </c>
      <c r="K100" s="3">
        <f t="shared" si="7"/>
        <v>99.999999999999986</v>
      </c>
      <c r="L100" s="3">
        <f t="shared" si="7"/>
        <v>47</v>
      </c>
      <c r="M100" s="3">
        <f t="shared" si="7"/>
        <v>33</v>
      </c>
      <c r="N100" s="3">
        <f t="shared" si="7"/>
        <v>22</v>
      </c>
      <c r="O100" s="3">
        <f t="shared" si="7"/>
        <v>10</v>
      </c>
      <c r="P100" s="3">
        <f t="shared" si="6"/>
        <v>1</v>
      </c>
      <c r="Q100" s="3">
        <f t="shared" si="6"/>
        <v>1</v>
      </c>
      <c r="R100" s="3">
        <f t="shared" si="6"/>
        <v>0.22000000000000003</v>
      </c>
      <c r="S100" s="3">
        <f t="shared" si="6"/>
        <v>0.47000000000000003</v>
      </c>
      <c r="T100" s="3">
        <f t="shared" si="6"/>
        <v>1E-3</v>
      </c>
    </row>
  </sheetData>
  <sortState xmlns:xlrd2="http://schemas.microsoft.com/office/spreadsheetml/2017/richdata2" ref="B3:P100">
    <sortCondition ref="B3:B100"/>
  </sortState>
  <conditionalFormatting sqref="D3:T100">
    <cfRule type="colorScale" priority="3">
      <colorScale>
        <cfvo type="min"/>
        <cfvo type="num" val="$B$1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Gregoire</dc:creator>
  <cp:lastModifiedBy>Gregoire</cp:lastModifiedBy>
  <dcterms:created xsi:type="dcterms:W3CDTF">2021-02-08T17:44:37Z</dcterms:created>
  <dcterms:modified xsi:type="dcterms:W3CDTF">2021-05-31T07:01:10Z</dcterms:modified>
</cp:coreProperties>
</file>